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<sst xmlns="http://schemas.openxmlformats.org/spreadsheetml/2006/main" count="2755" uniqueCount="213">
  <si>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</si>
  <si>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</si>
  <si>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</si>
  <si>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</si>
  <si>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</si>
  <si>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</si>
  <si>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</si>
  <si>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</si>
  <si>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</si>
  <si>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</si>
  <si>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</si>
  <si>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</si>
  <si>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</si>
  <si>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</si>
  <si>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</si>
  <si>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</si>
  <si>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</si>
  <si>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</si>
  <si>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</si>
  <si>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</si>
  <si>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</si>
  <si>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</si>
  <si>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</si>
  <si>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</si>
  <si>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</si>
  <si>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</si>
  <si>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</si>
  <si>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</si>
  <si>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</si>
  <si>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</si>
  <si>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</si>
  <si>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</si>
  <si>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</si>
  <si>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</si>
  <si>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</si>
  <si>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</si>
  <si>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</si>
  <si>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</si>
  <si>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</si>
  <si>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</si>
  <si>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</si>
  <si>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</si>
  <si>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</si>
  <si>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Ficha de Campo - Fauna Atropelada BR-101/ES-BA</t>
  </si>
  <si>
    <t xml:space="preserve">          Ficha de Campo - Fauna Atropelada BR-101/ES-BA</t>
  </si>
  <si>
    <t xml:space="preserve">             Ficha de Campo - Fauna Atropelada BR-101/ES-BA</t>
  </si>
  <si>
    <t xml:space="preserve">               Ficha de Campo - Fauna Atropelada BR-101/ES-BA</t>
  </si>
  <si>
    <t xml:space="preserve">              Ficha de Campo - Fauna Atropelada BR-101/ES-BA</t>
  </si>
  <si>
    <t xml:space="preserve">        Ficha de Campo - Fauna Atropelada BR-101/ES-BA</t>
  </si>
  <si>
    <t xml:space="preserve">       Ficha de Campo - Fauna Atropelada BR-101/ES-BA</t>
  </si>
  <si>
    <t xml:space="preserve">         Ficha de Campo - Fauna Atropelada BR-101/ES-BA</t>
  </si>
  <si>
    <t xml:space="preserve">     Ficha de Campo - Fauna Atropelada BR-101/ES-BA</t>
  </si>
  <si>
    <t>Família Caprimulgidae</t>
  </si>
  <si>
    <t>Carcaça</t>
  </si>
  <si>
    <t>Ave</t>
  </si>
  <si>
    <t>Helio Secco e Fabiana Cruz</t>
  </si>
  <si>
    <t>DF</t>
  </si>
  <si>
    <t>Linhares e Aracruz</t>
  </si>
  <si>
    <t>Coleta Sistemática</t>
  </si>
  <si>
    <t>42+920 (Sul)</t>
  </si>
  <si>
    <t>42+920</t>
  </si>
  <si>
    <t>Indeterminado</t>
  </si>
  <si>
    <t>Enterrado</t>
  </si>
  <si>
    <t>220+600 (Norte)</t>
  </si>
  <si>
    <t>220+600</t>
  </si>
  <si>
    <t>ES</t>
  </si>
  <si>
    <t>Serra e Linhares</t>
  </si>
  <si>
    <t>Ordem Rodentia</t>
  </si>
  <si>
    <t>Mamífero</t>
  </si>
  <si>
    <t>203+020 (Sul)</t>
  </si>
  <si>
    <t>203+020</t>
  </si>
  <si>
    <t>Boa constrictor</t>
  </si>
  <si>
    <t>Réptil</t>
  </si>
  <si>
    <t>Jibóia</t>
  </si>
  <si>
    <t>196+950</t>
  </si>
  <si>
    <t>196+950 (Sul)</t>
  </si>
  <si>
    <t>Sim</t>
  </si>
  <si>
    <t>177+200 (Norte)</t>
  </si>
  <si>
    <t>177+200</t>
  </si>
  <si>
    <t>Rhinella sp.</t>
  </si>
  <si>
    <t>Anfíbio</t>
  </si>
  <si>
    <t>Sapo-cururu</t>
  </si>
  <si>
    <t>168+120 (Norte)</t>
  </si>
  <si>
    <t>168+120</t>
  </si>
  <si>
    <t>166+040</t>
  </si>
  <si>
    <t>166+040 (Norte)</t>
  </si>
  <si>
    <t>164+960 (Norte)</t>
  </si>
  <si>
    <t>164+960</t>
  </si>
  <si>
    <t>Didelphis aurita</t>
  </si>
  <si>
    <t>Gambá-de-orelha-preta</t>
  </si>
  <si>
    <t>Linhares e Conceição da Barra</t>
  </si>
  <si>
    <t>131+600 (Sul)</t>
  </si>
  <si>
    <t>131+600</t>
  </si>
  <si>
    <t>119+970 (Norte)</t>
  </si>
  <si>
    <t>119+970</t>
  </si>
  <si>
    <t>Ordem Anura</t>
  </si>
  <si>
    <t>118+300 (Sul)</t>
  </si>
  <si>
    <t>118+300</t>
  </si>
  <si>
    <t>Metachirus nidicaudatus</t>
  </si>
  <si>
    <t>Cuíca-cauda-de-rato</t>
  </si>
  <si>
    <t>109+400</t>
  </si>
  <si>
    <t>109+400 (Norte)</t>
  </si>
  <si>
    <t>Classe Aves</t>
  </si>
  <si>
    <t>109+350 (Norte)</t>
  </si>
  <si>
    <t>109+350</t>
  </si>
  <si>
    <t>Classe Mammalia</t>
  </si>
  <si>
    <t>93+550 (Norte)</t>
  </si>
  <si>
    <t>93+550</t>
  </si>
  <si>
    <t>Sicalis flaveola</t>
  </si>
  <si>
    <t>Canário-da-terra-verdadeiro</t>
  </si>
  <si>
    <t>77+650 (Norte)</t>
  </si>
  <si>
    <t>77+650</t>
  </si>
  <si>
    <t>Porphyrio martinica</t>
  </si>
  <si>
    <t>Frango-dágua</t>
  </si>
  <si>
    <t>69+700 (Norte)</t>
  </si>
  <si>
    <t>69+700</t>
  </si>
  <si>
    <t>52+050 (Sul)</t>
  </si>
  <si>
    <t>Callithrix geoffroyi</t>
  </si>
  <si>
    <t>Sagui-de-cara-branca</t>
  </si>
  <si>
    <t>Ção da Barra e Pedro Canário</t>
  </si>
  <si>
    <t>Molossus molossus</t>
  </si>
  <si>
    <t>Morcego</t>
  </si>
  <si>
    <t>32+600 (Norte)</t>
  </si>
  <si>
    <t>32+600</t>
  </si>
  <si>
    <t>52+050</t>
  </si>
  <si>
    <t>18+010 (Norte)</t>
  </si>
  <si>
    <t>Crotophaga ani</t>
  </si>
  <si>
    <t>Anu-preto</t>
  </si>
  <si>
    <t>18+010</t>
  </si>
  <si>
    <t>Sooretama e Serra</t>
  </si>
  <si>
    <t>109+800</t>
  </si>
  <si>
    <t>109+800 (Norte)</t>
  </si>
  <si>
    <t>170+900 (Norte)</t>
  </si>
  <si>
    <t>170+900</t>
  </si>
  <si>
    <t>170+975 (Sul)</t>
  </si>
  <si>
    <t>170+975</t>
  </si>
  <si>
    <t>171+500 (Sul)</t>
  </si>
  <si>
    <t>183+150 (Norte)</t>
  </si>
  <si>
    <t>202+035 (Sul)</t>
  </si>
  <si>
    <t>202+035</t>
  </si>
  <si>
    <t>225+650</t>
  </si>
  <si>
    <t>225+650 (Sul)</t>
  </si>
  <si>
    <t>Guira guira</t>
  </si>
  <si>
    <t>Anu-branco</t>
  </si>
  <si>
    <t>Nyctibius aethereus</t>
  </si>
  <si>
    <t>Mãe-da-lua-parda</t>
  </si>
  <si>
    <t>227+040</t>
  </si>
  <si>
    <t>227+040 (Sul)</t>
  </si>
  <si>
    <t>227+</t>
  </si>
  <si>
    <t>Linhares e Pedro Canário</t>
  </si>
  <si>
    <t>131+000 (Norte)</t>
  </si>
  <si>
    <t>131+000</t>
  </si>
  <si>
    <t>Amphisbena alba</t>
  </si>
  <si>
    <t>Cobra-cega</t>
  </si>
  <si>
    <t>128+400 (Norte)</t>
  </si>
  <si>
    <t>128+400</t>
  </si>
  <si>
    <t>Tamandua tetradactyla</t>
  </si>
  <si>
    <t>Tamandua-mirim</t>
  </si>
  <si>
    <t>Carollia perspicillata</t>
  </si>
  <si>
    <t>128+410 (Norte)</t>
  </si>
  <si>
    <t>128+410</t>
  </si>
  <si>
    <t>89+600 (Norte)</t>
  </si>
  <si>
    <t>89+600</t>
  </si>
  <si>
    <t>Ordem Chiroptera</t>
  </si>
  <si>
    <t>82+500 (Norte)</t>
  </si>
  <si>
    <t>82+500</t>
  </si>
  <si>
    <t>Tyrannus melancholicus</t>
  </si>
  <si>
    <t>Suiriri</t>
  </si>
  <si>
    <t>73+800 (Norte)</t>
  </si>
  <si>
    <t>69+100 (Norte)</t>
  </si>
  <si>
    <t>69+100</t>
  </si>
  <si>
    <t>73+800</t>
  </si>
  <si>
    <t>Família Strigidae</t>
  </si>
  <si>
    <t>64+000 (Norte)</t>
  </si>
  <si>
    <t>64+000</t>
  </si>
  <si>
    <t>62+700 (Norte)</t>
  </si>
  <si>
    <t>62+700</t>
  </si>
  <si>
    <t>62+680 (Norte)</t>
  </si>
  <si>
    <t>62+680</t>
  </si>
  <si>
    <t>59+150 (Norte)</t>
  </si>
  <si>
    <t>59+150</t>
  </si>
  <si>
    <t>Cobra-cipó</t>
  </si>
  <si>
    <t>Chironius laevicollis</t>
  </si>
  <si>
    <t>51+150 (Norte)</t>
  </si>
  <si>
    <t>51+150</t>
  </si>
  <si>
    <t>Oxyrhopus trigeminus</t>
  </si>
  <si>
    <t>Cobra-coral</t>
  </si>
  <si>
    <t>51+040 (Norte)</t>
  </si>
  <si>
    <t>51+040</t>
  </si>
  <si>
    <t>42+060 (Norte)</t>
  </si>
  <si>
    <t>42+060</t>
  </si>
  <si>
    <t>42+250 (Norte)</t>
  </si>
  <si>
    <t>42+250</t>
  </si>
  <si>
    <t>28+800 (Norte)</t>
  </si>
  <si>
    <t>28+800</t>
  </si>
  <si>
    <t>28+950 (Sul)</t>
  </si>
  <si>
    <t>28+950</t>
  </si>
  <si>
    <t>Passer domesticus</t>
  </si>
  <si>
    <t>Pardal</t>
  </si>
  <si>
    <t>15+500 (Norte)</t>
  </si>
  <si>
    <t>15+500</t>
  </si>
  <si>
    <t>11+300 (Norte)</t>
  </si>
  <si>
    <t>11+300</t>
  </si>
  <si>
    <t>Familia Trochilidae</t>
  </si>
  <si>
    <t>0+000 (Norte)</t>
  </si>
  <si>
    <t>0+000</t>
  </si>
  <si>
    <t>948+750 (Norte)</t>
  </si>
  <si>
    <t>948+750</t>
  </si>
  <si>
    <t>Helio Secco e Thiago Machado</t>
  </si>
  <si>
    <t>Helio Secco e Raphael Rabello</t>
  </si>
  <si>
    <t>09+985</t>
  </si>
  <si>
    <t>09+985 (Norte)</t>
  </si>
  <si>
    <t>Phyllostomus hastatus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</si>
</sst>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 locked="0"/>
    </xf>
    <xf numFmtId="14" fontId="1" fillId="34" borderId="10" xfId="0" applyNumberFormat="1" applyFont="1" applyFill="1" applyBorder="1" applyAlignment="1" applyProtection="1">
      <alignment horizontal="left" vertical="center"/>
      <protection/>
    </xf>
    <xf numFmtId="21" fontId="7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161925</xdr:colOff>
      <xdr:row>0</xdr:row>
      <xdr:rowOff>247650</xdr:rowOff>
    </xdr:from>
    <xdr:to>
      <xdr:col>42</xdr:col>
      <xdr:colOff>171450</xdr:colOff>
      <xdr:row>0</xdr:row>
      <xdr:rowOff>885825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67600" y="24765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485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3628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">
        <v>55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401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42032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0.5902777777777778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59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57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56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7951597</v>
      </c>
      <c r="O6" s="24"/>
      <c r="P6" s="24"/>
      <c r="Q6" s="24"/>
      <c r="R6" s="24"/>
      <c r="S6" s="24"/>
      <c r="T6" s="24"/>
      <c r="U6" s="10" t="s">
        <v>10</v>
      </c>
      <c r="V6" s="24">
        <v>403865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60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">
        <v>55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402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42059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0.642361111111111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63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">
        <v>66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7802838</v>
      </c>
      <c r="O29" s="24"/>
      <c r="P29" s="24"/>
      <c r="Q29" s="24"/>
      <c r="R29" s="24"/>
      <c r="S29" s="24"/>
      <c r="T29" s="24"/>
      <c r="U29" s="10" t="s">
        <v>10</v>
      </c>
      <c r="V29" s="24">
        <v>354840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64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67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22:C22"/>
    <mergeCell ref="D22:AQ22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9!G26:AD26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419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9!F27:O27</f>
        <v>42426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0.5347222222222222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125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9!AB28:AK28</f>
        <v>Ção da Barra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7974970</v>
      </c>
      <c r="O6" s="24"/>
      <c r="P6" s="24"/>
      <c r="Q6" s="24"/>
      <c r="R6" s="24"/>
      <c r="S6" s="24"/>
      <c r="T6" s="24"/>
      <c r="U6" s="10" t="s">
        <v>10</v>
      </c>
      <c r="V6" s="24">
        <v>399132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126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127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45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">
        <v>208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420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42062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0.48819444444444443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">
        <v>129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7892267</v>
      </c>
      <c r="O29" s="24"/>
      <c r="P29" s="24"/>
      <c r="Q29" s="24"/>
      <c r="R29" s="24"/>
      <c r="S29" s="24"/>
      <c r="T29" s="24"/>
      <c r="U29" s="10" t="s">
        <v>10</v>
      </c>
      <c r="V29" s="24">
        <v>391263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118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BA35" sqref="BA3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'10'!G26:AD26</f>
        <v>Helio Secco e Thiago Machado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421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'10'!F27:O27</f>
        <v>42062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0.6194444444444445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'10'!AB28:AK28</f>
        <v>Sooretama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7837254</v>
      </c>
      <c r="O6" s="24"/>
      <c r="P6" s="24"/>
      <c r="Q6" s="24"/>
      <c r="R6" s="24"/>
      <c r="S6" s="24"/>
      <c r="T6" s="24"/>
      <c r="U6" s="10" t="s">
        <v>10</v>
      </c>
      <c r="V6" s="24">
        <v>377004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133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81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Thiago Machado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422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42062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0.6229166666666667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7837158</v>
      </c>
      <c r="O29" s="24"/>
      <c r="P29" s="24"/>
      <c r="Q29" s="24"/>
      <c r="R29" s="24"/>
      <c r="S29" s="24"/>
      <c r="T29" s="24"/>
      <c r="U29" s="10" t="s">
        <v>10</v>
      </c>
      <c r="V29" s="24">
        <v>376961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/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/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'10'!Y39:AQ39</f>
        <v>Sagui-de-cara-branca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AB28 G26 F27 Y39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'11'!G26:AD26</f>
        <v>Helio Secco e Thiago Machado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423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'11'!F27:O27</f>
        <v>42062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0.6277777777777778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'11'!AB28:AK28</f>
        <v>Sooretama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7836149</v>
      </c>
      <c r="O6" s="24"/>
      <c r="P6" s="24"/>
      <c r="Q6" s="24"/>
      <c r="R6" s="24"/>
      <c r="S6" s="24"/>
      <c r="T6" s="24"/>
      <c r="U6" s="10" t="s">
        <v>10</v>
      </c>
      <c r="V6" s="24">
        <v>376279</v>
      </c>
      <c r="W6" s="24"/>
      <c r="X6" s="24"/>
      <c r="Y6" s="24"/>
      <c r="Z6" s="24"/>
      <c r="AA6" s="24"/>
      <c r="AB6" s="24"/>
      <c r="AC6" s="27" t="s">
        <v>11</v>
      </c>
      <c r="AD6" s="2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81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Thiago Machado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424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42062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0.6437499999999999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7826872</v>
      </c>
      <c r="O29" s="24"/>
      <c r="P29" s="24"/>
      <c r="Q29" s="24"/>
      <c r="R29" s="24"/>
      <c r="S29" s="24"/>
      <c r="T29" s="24"/>
      <c r="U29" s="10" t="s">
        <v>10</v>
      </c>
      <c r="V29" s="24">
        <v>370825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88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89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'12'!G26:AD26</f>
        <v>Helio Secco e Thiago Machado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425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'12'!F27:O27</f>
        <v>42062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0.6604166666666667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'12'!AB28:AK28</f>
        <v>Sooretama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7816527</v>
      </c>
      <c r="O6" s="24"/>
      <c r="P6" s="24"/>
      <c r="Q6" s="24"/>
      <c r="R6" s="24"/>
      <c r="S6" s="24"/>
      <c r="T6" s="24"/>
      <c r="U6" s="10" t="s">
        <v>10</v>
      </c>
      <c r="V6" s="24">
        <v>356981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139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Thiago Machado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426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42062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0.6840277777777778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141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Sooretama e Serra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7799003</v>
      </c>
      <c r="O29" s="24"/>
      <c r="P29" s="24"/>
      <c r="Q29" s="24"/>
      <c r="R29" s="24"/>
      <c r="S29" s="24"/>
      <c r="T29" s="24"/>
      <c r="U29" s="10" t="s">
        <v>10</v>
      </c>
      <c r="V29" s="24">
        <v>352492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140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142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143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F27" sqref="F27:O2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'13'!G3:AD3</f>
        <v>Helio Secco e Thiago Machado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427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'13'!F4:O4</f>
        <v>42062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0.6868055555555556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147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'13'!AB5:AK5</f>
        <v>Sooretama e Serra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7797716</v>
      </c>
      <c r="O6" s="24"/>
      <c r="P6" s="24"/>
      <c r="Q6" s="24"/>
      <c r="R6" s="24"/>
      <c r="S6" s="24"/>
      <c r="T6" s="24"/>
      <c r="U6" s="10" t="s">
        <v>10</v>
      </c>
      <c r="V6" s="24">
        <v>352772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146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 t="s">
        <v>148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144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145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">
        <v>209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428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0.37986111111111115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">
        <v>149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7872359</v>
      </c>
      <c r="O29" s="24"/>
      <c r="P29" s="24"/>
      <c r="Q29" s="24"/>
      <c r="R29" s="24"/>
      <c r="S29" s="24"/>
      <c r="T29" s="24"/>
      <c r="U29" s="10" t="s">
        <v>10</v>
      </c>
      <c r="V29" s="24">
        <v>385297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151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72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152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153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F4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'14'!G26:AD26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429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'14'!F27:O27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0.38958333333333334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154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'14'!AB28:AK28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7874974</v>
      </c>
      <c r="O6" s="24"/>
      <c r="P6" s="24"/>
      <c r="Q6" s="24"/>
      <c r="R6" s="24"/>
      <c r="S6" s="24"/>
      <c r="T6" s="24"/>
      <c r="U6" s="10" t="s">
        <v>10</v>
      </c>
      <c r="V6" s="24">
        <v>385017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155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156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157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430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0.3902777777777778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159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7874981</v>
      </c>
      <c r="O29" s="24"/>
      <c r="P29" s="24"/>
      <c r="Q29" s="24"/>
      <c r="R29" s="24"/>
      <c r="S29" s="24"/>
      <c r="T29" s="24"/>
      <c r="U29" s="10" t="s">
        <v>10</v>
      </c>
      <c r="V29" s="24">
        <v>385024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160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158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121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19" width="2.57421875" style="1" customWidth="1"/>
    <col min="20" max="20" width="2.0039062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'15'!G26:AD26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431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'15'!F27:O27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0.4354166666666666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161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'15'!AB28:AK28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7910637</v>
      </c>
      <c r="O6" s="24"/>
      <c r="P6" s="24"/>
      <c r="Q6" s="24"/>
      <c r="R6" s="24"/>
      <c r="S6" s="24"/>
      <c r="T6" s="24"/>
      <c r="U6" s="10" t="s">
        <v>10</v>
      </c>
      <c r="V6" s="24">
        <v>399538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162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163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432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0.4451388888888889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164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7916785</v>
      </c>
      <c r="O29" s="24"/>
      <c r="P29" s="24"/>
      <c r="Q29" s="24"/>
      <c r="R29" s="24"/>
      <c r="S29" s="24"/>
      <c r="T29" s="24"/>
      <c r="U29" s="10" t="s">
        <v>10</v>
      </c>
      <c r="V29" s="24">
        <v>403127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165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52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26 F27 AB28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'16'!G26:AD26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433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'16'!F27:O27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0.4583333333333333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168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'16'!AB28:AK28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7923883</v>
      </c>
      <c r="O6" s="24"/>
      <c r="P6" s="24"/>
      <c r="Q6" s="24"/>
      <c r="R6" s="24"/>
      <c r="S6" s="24"/>
      <c r="T6" s="24"/>
      <c r="U6" s="10" t="s">
        <v>10</v>
      </c>
      <c r="V6" s="24">
        <v>408169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171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166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167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50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434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0.46597222222222223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169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7928033</v>
      </c>
      <c r="O29" s="24"/>
      <c r="P29" s="24"/>
      <c r="Q29" s="24"/>
      <c r="R29" s="24"/>
      <c r="S29" s="24"/>
      <c r="T29" s="24"/>
      <c r="U29" s="10" t="s">
        <v>10</v>
      </c>
      <c r="V29" s="24">
        <v>409281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170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172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O36" sqref="O36: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49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'17'!G26:AD26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435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'17'!F27:O27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0.47500000000000003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173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'17'!AB28:AK28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7931722</v>
      </c>
      <c r="O6" s="24"/>
      <c r="P6" s="24"/>
      <c r="Q6" s="24"/>
      <c r="R6" s="24"/>
      <c r="S6" s="24"/>
      <c r="T6" s="24"/>
      <c r="U6" s="10" t="s">
        <v>10</v>
      </c>
      <c r="V6" s="24">
        <v>408277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174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172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436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0.4826388888888889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175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7932870</v>
      </c>
      <c r="O29" s="24"/>
      <c r="P29" s="24"/>
      <c r="Q29" s="24"/>
      <c r="R29" s="24"/>
      <c r="S29" s="24"/>
      <c r="T29" s="24"/>
      <c r="U29" s="10" t="s">
        <v>10</v>
      </c>
      <c r="V29" s="24">
        <v>408918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176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28 AB5 G26 F27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'18'!G3:AD3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437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'18'!F4:O4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0.4847222222222222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177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'18'!AB5:AK5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7932870</v>
      </c>
      <c r="O6" s="24"/>
      <c r="P6" s="24"/>
      <c r="Q6" s="24"/>
      <c r="R6" s="24"/>
      <c r="S6" s="24"/>
      <c r="T6" s="24"/>
      <c r="U6" s="10" t="s">
        <v>10</v>
      </c>
      <c r="V6" s="24">
        <v>408918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178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102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438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0.5020833333333333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179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7935999</v>
      </c>
      <c r="O29" s="24"/>
      <c r="P29" s="24"/>
      <c r="Q29" s="24"/>
      <c r="R29" s="24"/>
      <c r="S29" s="24"/>
      <c r="T29" s="24"/>
      <c r="U29" s="10" t="s">
        <v>10</v>
      </c>
      <c r="V29" s="24">
        <v>408448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180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182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181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AU30" sqref="AU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1!G26:AD26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403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1!F27:O27</f>
        <v>42059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/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1!AB28:AK28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7816245</v>
      </c>
      <c r="O6" s="24"/>
      <c r="P6" s="24"/>
      <c r="Q6" s="24"/>
      <c r="R6" s="24"/>
      <c r="S6" s="24"/>
      <c r="T6" s="24"/>
      <c r="U6" s="10" t="s">
        <v>10</v>
      </c>
      <c r="V6" s="24">
        <v>356261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70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45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404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0.68125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75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7820145</v>
      </c>
      <c r="O29" s="24"/>
      <c r="P29" s="24"/>
      <c r="Q29" s="24"/>
      <c r="R29" s="24"/>
      <c r="S29" s="24"/>
      <c r="T29" s="24"/>
      <c r="U29" s="10" t="s">
        <v>10</v>
      </c>
      <c r="V29" s="24">
        <v>360229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74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76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72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Boa constrictor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Jibóia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G39 Y39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'19'!G26:AD26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439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'19'!F27:O27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0.5131944444444444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183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'19'!AB28:AK28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7943663</v>
      </c>
      <c r="O6" s="24"/>
      <c r="P6" s="24"/>
      <c r="Q6" s="24"/>
      <c r="R6" s="24"/>
      <c r="S6" s="24"/>
      <c r="T6" s="24"/>
      <c r="U6" s="10" t="s">
        <v>10</v>
      </c>
      <c r="V6" s="24">
        <v>406219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184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102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48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440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0.5145833333333333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51+150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7943663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406219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51+150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F27 G26 D28 N29 V29 AE29 AB28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BD29" sqref="BD2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51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'20'!G26:AD26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441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'20'!F27:O27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0.5187499999999999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187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'20'!AB28:AK28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7943799</v>
      </c>
      <c r="O6" s="24"/>
      <c r="P6" s="24"/>
      <c r="Q6" s="24"/>
      <c r="R6" s="24"/>
      <c r="S6" s="24"/>
      <c r="T6" s="24"/>
      <c r="U6" s="10" t="s">
        <v>10</v>
      </c>
      <c r="V6" s="24">
        <v>406176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188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185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186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442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0.5277777777777778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191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7952348</v>
      </c>
      <c r="O29" s="24"/>
      <c r="P29" s="24"/>
      <c r="Q29" s="24"/>
      <c r="R29" s="24"/>
      <c r="S29" s="24"/>
      <c r="T29" s="24"/>
      <c r="U29" s="10" t="s">
        <v>10</v>
      </c>
      <c r="V29" s="24">
        <v>403654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192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72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185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Cobra-coral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Y39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2">
      <selection activeCell="G40" sqref="G40:K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'21'!G26:AD26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443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'21'!F27:O27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0.5305555555555556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189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'21'!AB28:AK28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7965408</v>
      </c>
      <c r="O6" s="24"/>
      <c r="P6" s="24"/>
      <c r="Q6" s="24"/>
      <c r="R6" s="24"/>
      <c r="S6" s="24"/>
      <c r="T6" s="24"/>
      <c r="U6" s="10" t="s">
        <v>10</v>
      </c>
      <c r="V6" s="24">
        <v>400853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190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'21'!G39:S39</f>
        <v>Oxyrhopus trigeminus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'21'!Y39:AQ39</f>
        <v>Cobra-coral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51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444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0.548611111111111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193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7965408</v>
      </c>
      <c r="O29" s="24"/>
      <c r="P29" s="24"/>
      <c r="Q29" s="24"/>
      <c r="R29" s="24"/>
      <c r="S29" s="24"/>
      <c r="T29" s="24"/>
      <c r="U29" s="10" t="s">
        <v>10</v>
      </c>
      <c r="V29" s="24">
        <v>400853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194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72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Oxyrhopus trigeminus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Cobra-coral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8 Y39 G39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5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'22'!G26:AD26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445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'22'!F27:O27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0.545138888888889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195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'22'!AB28:AK28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7965203</v>
      </c>
      <c r="O6" s="24"/>
      <c r="P6" s="24"/>
      <c r="Q6" s="24"/>
      <c r="R6" s="24"/>
      <c r="S6" s="24"/>
      <c r="T6" s="24"/>
      <c r="U6" s="10" t="s">
        <v>10</v>
      </c>
      <c r="V6" s="24">
        <v>400913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196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72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'22'!G39:S39</f>
        <v>Oxyrhopus trigeminus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'22'!Y39:AQ39</f>
        <v>Cobra-coral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446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0.6451388888888888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199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7977483</v>
      </c>
      <c r="O29" s="24"/>
      <c r="P29" s="24"/>
      <c r="Q29" s="24"/>
      <c r="R29" s="24"/>
      <c r="S29" s="24"/>
      <c r="T29" s="24"/>
      <c r="U29" s="10" t="s">
        <v>10</v>
      </c>
      <c r="V29" s="24">
        <v>7977483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200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197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198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16 AB28 F27 G26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BD28" sqref="BD2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'23'!G26:AD26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447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'23'!F27:O27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0.6513888888888889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201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'23'!AB28:AK28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7981050</v>
      </c>
      <c r="O6" s="24"/>
      <c r="P6" s="24"/>
      <c r="Q6" s="24"/>
      <c r="R6" s="24"/>
      <c r="S6" s="24"/>
      <c r="T6" s="24"/>
      <c r="U6" s="10" t="s">
        <v>10</v>
      </c>
      <c r="V6" s="24">
        <v>399097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202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42" t="s">
        <v>88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89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448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0.6548611111111111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211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7982315</v>
      </c>
      <c r="O29" s="24"/>
      <c r="P29" s="24"/>
      <c r="Q29" s="24"/>
      <c r="R29" s="24"/>
      <c r="S29" s="24"/>
      <c r="T29" s="24"/>
      <c r="U29" s="10" t="s">
        <v>10</v>
      </c>
      <c r="V29" s="24">
        <v>399167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210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212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121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3">
      <selection activeCell="Q52" sqref="Q5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'24'!G3:AD3</f>
        <v>Helio Secco e Raphael Rabello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449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'24'!F4:O4</f>
        <v>42080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0.6659722222222222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204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'24'!AB5:AK5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7982315</v>
      </c>
      <c r="O6" s="24"/>
      <c r="P6" s="24"/>
      <c r="Q6" s="24"/>
      <c r="R6" s="24"/>
      <c r="S6" s="24"/>
      <c r="T6" s="24"/>
      <c r="U6" s="10" t="s">
        <v>10</v>
      </c>
      <c r="V6" s="24">
        <v>399167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205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54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203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Raphael Rabello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450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42080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0.6805555555555555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206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7997485</v>
      </c>
      <c r="O29" s="24"/>
      <c r="P29" s="24"/>
      <c r="Q29" s="24"/>
      <c r="R29" s="24"/>
      <c r="S29" s="24"/>
      <c r="T29" s="24"/>
      <c r="U29" s="10" t="s">
        <v>10</v>
      </c>
      <c r="V29" s="24">
        <v>406497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207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5">
      <selection activeCell="Y39" sqref="Y39:AQ3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2!G26:AD26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405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2!F27:O27</f>
        <v>42059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0.7048611111111112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77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2!AB28:AK28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7836756</v>
      </c>
      <c r="O6" s="24"/>
      <c r="P6" s="24"/>
      <c r="Q6" s="24"/>
      <c r="R6" s="24"/>
      <c r="S6" s="24"/>
      <c r="T6" s="24"/>
      <c r="U6" s="10" t="s">
        <v>10</v>
      </c>
      <c r="V6" s="24">
        <v>376676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78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81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406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0.7104166666666667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7839362</v>
      </c>
      <c r="O29" s="24"/>
      <c r="P29" s="24"/>
      <c r="Q29" s="24"/>
      <c r="R29" s="24"/>
      <c r="S29" s="24"/>
      <c r="T29" s="24"/>
      <c r="U29" s="10" t="s">
        <v>10</v>
      </c>
      <c r="V29" s="24">
        <v>378415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sp.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26 F27 AB28 G39 Y3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3!G26:AD26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407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3!F27:O27</f>
        <v>42059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0.7152777777777778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3!AB28:AK28</f>
        <v>Serra e Linhares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7841036</v>
      </c>
      <c r="O6" s="24"/>
      <c r="P6" s="24"/>
      <c r="Q6" s="24"/>
      <c r="R6" s="24"/>
      <c r="S6" s="24"/>
      <c r="T6" s="24"/>
      <c r="U6" s="10" t="s">
        <v>10</v>
      </c>
      <c r="V6" s="24">
        <v>379701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80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3!G39:S39</f>
        <v>Rhinella sp.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3!Y39:AQ39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408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0.71875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Serra e Linhares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7841981</v>
      </c>
      <c r="O29" s="24"/>
      <c r="P29" s="24"/>
      <c r="Q29" s="24"/>
      <c r="R29" s="24"/>
      <c r="S29" s="24"/>
      <c r="T29" s="24"/>
      <c r="U29" s="10" t="s">
        <v>10</v>
      </c>
      <c r="V29" s="24">
        <v>380428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88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89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AB5 G16 Y16 G3 G26 F27 AB2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4!G26:AD26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409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42060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0.5034722222222222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91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90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7871810</v>
      </c>
      <c r="O6" s="24"/>
      <c r="P6" s="24"/>
      <c r="Q6" s="24"/>
      <c r="R6" s="24"/>
      <c r="S6" s="24"/>
      <c r="T6" s="24"/>
      <c r="U6" s="10" t="s">
        <v>10</v>
      </c>
      <c r="V6" s="24">
        <v>385344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92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88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4!Y39:AQ39</f>
        <v>Gambá-de-orelha-preta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410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0.5194444444444445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Conceição da Barra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7882984</v>
      </c>
      <c r="O29" s="24"/>
      <c r="P29" s="24"/>
      <c r="Q29" s="24"/>
      <c r="R29" s="24"/>
      <c r="S29" s="24"/>
      <c r="T29" s="24"/>
      <c r="U29" s="10" t="s">
        <v>10</v>
      </c>
      <c r="V29" s="24">
        <v>386988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94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80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Y16 G26 F27 AB2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5!G3:AD3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411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41">
        <f>5!F27:O27</f>
        <v>42060</v>
      </c>
      <c r="G4" s="41"/>
      <c r="H4" s="41"/>
      <c r="I4" s="41"/>
      <c r="J4" s="41"/>
      <c r="K4" s="41"/>
      <c r="L4" s="41"/>
      <c r="M4" s="41"/>
      <c r="N4" s="41"/>
      <c r="O4" s="41"/>
      <c r="P4" s="27" t="s">
        <v>3</v>
      </c>
      <c r="Q4" s="27"/>
      <c r="R4" s="27"/>
      <c r="S4" s="30">
        <v>0.5270833333333333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96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5!AB28:AK28</f>
        <v>Linhares e Conceição da Barra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7884473</v>
      </c>
      <c r="O6" s="24"/>
      <c r="P6" s="24"/>
      <c r="Q6" s="24"/>
      <c r="R6" s="24"/>
      <c r="S6" s="24"/>
      <c r="T6" s="24"/>
      <c r="U6" s="10" t="s">
        <v>10</v>
      </c>
      <c r="V6" s="24">
        <v>387666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97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99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412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0.5437500000000001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101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Conceição da Barra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7892565</v>
      </c>
      <c r="O29" s="24"/>
      <c r="P29" s="24"/>
      <c r="Q29" s="24"/>
      <c r="R29" s="24"/>
      <c r="S29" s="24"/>
      <c r="T29" s="24"/>
      <c r="U29" s="10" t="s">
        <v>10</v>
      </c>
      <c r="V29" s="24">
        <v>391393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AB28 G26 F2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G40" sqref="G40:K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6!G26:AD26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413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6!F27:O27</f>
        <v>42060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0.5465277777777778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103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6!AB28:AK28</f>
        <v>Linhares e Conceição da Barra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7892617</v>
      </c>
      <c r="O6" s="24"/>
      <c r="P6" s="24"/>
      <c r="Q6" s="24"/>
      <c r="R6" s="24"/>
      <c r="S6" s="24"/>
      <c r="T6" s="24"/>
      <c r="U6" s="10" t="s">
        <v>10</v>
      </c>
      <c r="V6" s="24">
        <v>391430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104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105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414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0.5666666666666667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106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Conceição da Barra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7906923</v>
      </c>
      <c r="O29" s="24"/>
      <c r="P29" s="24"/>
      <c r="Q29" s="24"/>
      <c r="R29" s="24"/>
      <c r="S29" s="24"/>
      <c r="T29" s="24"/>
      <c r="U29" s="10" t="s">
        <v>10</v>
      </c>
      <c r="V29" s="24">
        <v>397866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109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7!G26:AD26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415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7!F27:O27</f>
        <v>42060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0.5847222222222223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7!AB28:AK28</f>
        <v>Linhares e Conceição da Barra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7922283</v>
      </c>
      <c r="O6" s="24"/>
      <c r="P6" s="24"/>
      <c r="Q6" s="24"/>
      <c r="R6" s="24"/>
      <c r="S6" s="24"/>
      <c r="T6" s="24"/>
      <c r="U6" s="10" t="s">
        <v>10</v>
      </c>
      <c r="V6" s="24">
        <v>407023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111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67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48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416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42060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0.5909722222222222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114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Conceição da Barra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7927798</v>
      </c>
      <c r="O29" s="24"/>
      <c r="P29" s="24"/>
      <c r="Q29" s="24"/>
      <c r="R29" s="24"/>
      <c r="S29" s="24"/>
      <c r="T29" s="24"/>
      <c r="U29" s="10" t="s">
        <v>10</v>
      </c>
      <c r="V29" s="24">
        <v>409258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115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54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112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113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49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8!G26:AD26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417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8!F27:O27</f>
        <v>42060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58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8!AB28:AK28</f>
        <v>Linhares e Conceição da Barra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65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7942758</v>
      </c>
      <c r="O6" s="24"/>
      <c r="P6" s="24"/>
      <c r="Q6" s="24"/>
      <c r="R6" s="24"/>
      <c r="S6" s="24"/>
      <c r="T6" s="24"/>
      <c r="U6" s="10" t="s">
        <v>10</v>
      </c>
      <c r="V6" s="24">
        <v>406480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124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117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118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61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62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39" t="s">
        <v>33</v>
      </c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418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42426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0.5180555555555556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58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">
        <v>119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65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7961568</v>
      </c>
      <c r="O29" s="24"/>
      <c r="P29" s="24"/>
      <c r="Q29" s="24"/>
      <c r="R29" s="24"/>
      <c r="S29" s="24"/>
      <c r="T29" s="24"/>
      <c r="U29" s="10" t="s">
        <v>10</v>
      </c>
      <c r="V29" s="24">
        <v>401439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123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120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121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61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62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2016-06-24T13:43:33Z</dcterms:modified>
  <cp:category/>
  <cp:version/>
  <cp:contentType/>
  <cp:contentStatus/>
  <cp:revision>67</cp:revision>
</cp:coreProperties>
</file>