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188" firstSheet="23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<sst xmlns="http://schemas.openxmlformats.org/spreadsheetml/2006/main" count="2769" uniqueCount="196">
  <si>
    <t xml:space="preserve">                        </t>
  </si>
  <si>
    <t>Nome do coletor:</t>
  </si>
  <si>
    <t>Data da coleta:</t>
  </si>
  <si>
    <t>Horário:</t>
  </si>
  <si>
    <t>Trecho:</t>
  </si>
  <si>
    <t>Município:</t>
  </si>
  <si>
    <t>UF:</t>
  </si>
  <si>
    <t>Coordenadas UTM</t>
  </si>
  <si>
    <t>Zona:</t>
  </si>
  <si>
    <t>N</t>
  </si>
  <si>
    <t>E</t>
  </si>
  <si>
    <t>Km:</t>
  </si>
  <si>
    <t>Tipo de rodovia:</t>
  </si>
  <si>
    <t>Número de pistas:</t>
  </si>
  <si>
    <t>Número total de faixas:</t>
  </si>
  <si>
    <t>Tipo de pavimento:</t>
  </si>
  <si>
    <t>Se outro, qual?</t>
  </si>
  <si>
    <t>Divisão entre as pistas:</t>
  </si>
  <si>
    <t>Velocidade máxima permitida no trecho:</t>
  </si>
  <si>
    <t>Trecho com alguma intervenção?</t>
  </si>
  <si>
    <t>Se sim, qual?</t>
  </si>
  <si>
    <t>Vazamento de granel alimentício na pista?</t>
  </si>
  <si>
    <t>Grupo taxonômico:</t>
  </si>
  <si>
    <t>Tipo de registro:</t>
  </si>
  <si>
    <t>Nome científico:</t>
  </si>
  <si>
    <t>Nome comum:</t>
  </si>
  <si>
    <t>Valor biológico:</t>
  </si>
  <si>
    <t>Se ameaçado, qual(is) lista(s)/grau(s) de ameaça?</t>
  </si>
  <si>
    <t>Sexo:</t>
  </si>
  <si>
    <t>Se fêmea, informar:</t>
  </si>
  <si>
    <t>Estágio de maturação:</t>
  </si>
  <si>
    <t>Destinação:</t>
  </si>
  <si>
    <t>Se encaminhado à Instituição, qual?</t>
  </si>
  <si>
    <t>Fotos:</t>
  </si>
  <si>
    <t>Tecido coletado:</t>
  </si>
  <si>
    <t>Estágio de decomposição:</t>
  </si>
  <si>
    <t>Pavimento Flexível (CBUQ)</t>
  </si>
  <si>
    <t>Pavimentada</t>
  </si>
  <si>
    <t>CÓDIGO:</t>
  </si>
  <si>
    <t>Ameaçado</t>
  </si>
  <si>
    <t>Endêmico</t>
  </si>
  <si>
    <t>Não apresenta barreira/divisão</t>
  </si>
  <si>
    <t>Não</t>
  </si>
  <si>
    <t xml:space="preserve">           Ficha de Campo - Fauna Atropelada BR-101/ES-BA</t>
  </si>
  <si>
    <t xml:space="preserve">                Ficha de Campo - Fauna Atropelada BR-101/ES-BA</t>
  </si>
  <si>
    <t xml:space="preserve">            Ficha de Campo - Fauna Atropelada BR-101/ES-BA</t>
  </si>
  <si>
    <t xml:space="preserve">                      Ficha de Campo - Fauna Atropelada BR-101/ES-BA</t>
  </si>
  <si>
    <t xml:space="preserve">                   Ficha de Campo - Fauna Atropelada BR-101/ES-BA</t>
  </si>
  <si>
    <t xml:space="preserve">                 Ficha de Campo - Fauna Atropelada BR-101/ES-BA</t>
  </si>
  <si>
    <t xml:space="preserve">              Ficha de Campo - Fauna Atropelada BR-101/ES-BA</t>
  </si>
  <si>
    <t>Helio Secco e Fabiana Cruz</t>
  </si>
  <si>
    <t>Serra e Linhares</t>
  </si>
  <si>
    <t>Linhares e Serra</t>
  </si>
  <si>
    <t>Linhares e São Mateus</t>
  </si>
  <si>
    <t>Coleta Sistemática</t>
  </si>
  <si>
    <t>ES</t>
  </si>
  <si>
    <t>205+450 (Norte)</t>
  </si>
  <si>
    <t>Didelphis aurita</t>
  </si>
  <si>
    <t>Mamífero</t>
  </si>
  <si>
    <t>Carcaça</t>
  </si>
  <si>
    <t>Indeterminado</t>
  </si>
  <si>
    <t>Enterrado</t>
  </si>
  <si>
    <t>Boa constrictor</t>
  </si>
  <si>
    <t>Jibóia</t>
  </si>
  <si>
    <t>Réptil</t>
  </si>
  <si>
    <t>199+500 (Norte)</t>
  </si>
  <si>
    <t>Coleta Eventual</t>
  </si>
  <si>
    <t>187+090 (Norte)</t>
  </si>
  <si>
    <t>187+090</t>
  </si>
  <si>
    <t>Gambá-de-orelha-preta</t>
  </si>
  <si>
    <t>Ordem Anura</t>
  </si>
  <si>
    <t>183+050 (Norte)</t>
  </si>
  <si>
    <t>183+050</t>
  </si>
  <si>
    <t>Anfíbio</t>
  </si>
  <si>
    <t>183+040 (Norte)</t>
  </si>
  <si>
    <t>Ave</t>
  </si>
  <si>
    <t>181+250 (Sul)</t>
  </si>
  <si>
    <t>181+250</t>
  </si>
  <si>
    <t>180+050 (Norte)</t>
  </si>
  <si>
    <t>180+050</t>
  </si>
  <si>
    <t>174+200</t>
  </si>
  <si>
    <t>174+200 (Norte)</t>
  </si>
  <si>
    <t>Crotophaga ani</t>
  </si>
  <si>
    <t>Anu-preto</t>
  </si>
  <si>
    <t>Philodryas olfersii</t>
  </si>
  <si>
    <t>Cobra-verde</t>
  </si>
  <si>
    <t>Passer domesticus</t>
  </si>
  <si>
    <t>165+995 (Norte)</t>
  </si>
  <si>
    <t>163+800 (Norte)</t>
  </si>
  <si>
    <t>Dendrocygna viduata</t>
  </si>
  <si>
    <t>163+800</t>
  </si>
  <si>
    <t>160+020 (Norte)</t>
  </si>
  <si>
    <t>160+020</t>
  </si>
  <si>
    <t>Mimus saturnino</t>
  </si>
  <si>
    <t>Sabiá-do-campo</t>
  </si>
  <si>
    <t>Irere</t>
  </si>
  <si>
    <t>Leptodactylus sp.</t>
  </si>
  <si>
    <t>Rã-manteiga</t>
  </si>
  <si>
    <t>158+700 (Norte)</t>
  </si>
  <si>
    <t>158+700</t>
  </si>
  <si>
    <t>155+010</t>
  </si>
  <si>
    <t>155+010 (Norte)</t>
  </si>
  <si>
    <t>Galictis cuja</t>
  </si>
  <si>
    <t>Furão</t>
  </si>
  <si>
    <t>Erythrolamprus miliaris</t>
  </si>
  <si>
    <t>Cobra-lisa</t>
  </si>
  <si>
    <t>Rhinella sp.</t>
  </si>
  <si>
    <t>Sapo-cururu</t>
  </si>
  <si>
    <t>154+550 (Sul)</t>
  </si>
  <si>
    <t>154+400 (Sul)</t>
  </si>
  <si>
    <t>154+400</t>
  </si>
  <si>
    <t>165+955</t>
  </si>
  <si>
    <t>155+700 (Sul)</t>
  </si>
  <si>
    <t>155+700</t>
  </si>
  <si>
    <t>158+200 (Sul)</t>
  </si>
  <si>
    <t>158+200</t>
  </si>
  <si>
    <t>Classe Mammalia</t>
  </si>
  <si>
    <t>174+050 (Sul)</t>
  </si>
  <si>
    <t>174+050</t>
  </si>
  <si>
    <t>Pedro Canário e Mucuri</t>
  </si>
  <si>
    <t>174+120 (Sul)</t>
  </si>
  <si>
    <t>174+120</t>
  </si>
  <si>
    <t>Pardal</t>
  </si>
  <si>
    <t>184+150 (Sul)</t>
  </si>
  <si>
    <t>184+150</t>
  </si>
  <si>
    <t>199+500 (Sul)</t>
  </si>
  <si>
    <t>Athene cunicularia</t>
  </si>
  <si>
    <t>Coruja-buraqueira</t>
  </si>
  <si>
    <t>190+100 (Norte)</t>
  </si>
  <si>
    <t>160+100</t>
  </si>
  <si>
    <t>Família Strigidae</t>
  </si>
  <si>
    <t>192+000 (Sul)</t>
  </si>
  <si>
    <t>192+000</t>
  </si>
  <si>
    <t>Dasypus novemcinctus</t>
  </si>
  <si>
    <t>Tatu</t>
  </si>
  <si>
    <t>192+050 (Sul)</t>
  </si>
  <si>
    <t>192+050</t>
  </si>
  <si>
    <t>201+050 (Sul)</t>
  </si>
  <si>
    <t>Sicalis flaveola</t>
  </si>
  <si>
    <t>Canário-da-terra</t>
  </si>
  <si>
    <t>201+700 (Sul)</t>
  </si>
  <si>
    <t>201+700</t>
  </si>
  <si>
    <t>207+550 (Sul)</t>
  </si>
  <si>
    <t>207+550</t>
  </si>
  <si>
    <t>223+030 (Sul)</t>
  </si>
  <si>
    <t>223+030</t>
  </si>
  <si>
    <t>141+950 (Norte)</t>
  </si>
  <si>
    <t>230+035 (Sul)</t>
  </si>
  <si>
    <t>230+035</t>
  </si>
  <si>
    <t>141+950</t>
  </si>
  <si>
    <t>137+700 (Norte)</t>
  </si>
  <si>
    <t>137+700</t>
  </si>
  <si>
    <t>129+250 (Sul)</t>
  </si>
  <si>
    <t>129+250</t>
  </si>
  <si>
    <t>Ordem Chiroptera</t>
  </si>
  <si>
    <t>Morcego</t>
  </si>
  <si>
    <t>127+850 (Norte)</t>
  </si>
  <si>
    <t>127+850</t>
  </si>
  <si>
    <t>123+010 (Norte)</t>
  </si>
  <si>
    <t>123+010</t>
  </si>
  <si>
    <t>121+020 (Norte)</t>
  </si>
  <si>
    <t>87+500 (Norte)</t>
  </si>
  <si>
    <t>87+500</t>
  </si>
  <si>
    <t>Família Colubridae</t>
  </si>
  <si>
    <t>81+100</t>
  </si>
  <si>
    <t>81+100 (Norte)</t>
  </si>
  <si>
    <t>Hydropsalis albicolis</t>
  </si>
  <si>
    <t>Bacurau</t>
  </si>
  <si>
    <t>114+200 (Sul)</t>
  </si>
  <si>
    <t>114+200</t>
  </si>
  <si>
    <t>Patagioenas picazuro</t>
  </si>
  <si>
    <t>Pombão</t>
  </si>
  <si>
    <t>120+100</t>
  </si>
  <si>
    <t>120+100 (Sul)</t>
  </si>
  <si>
    <t>68+700 (Norte)</t>
  </si>
  <si>
    <t>68+700</t>
  </si>
  <si>
    <t>52+700 (Norte)</t>
  </si>
  <si>
    <t>52+700</t>
  </si>
  <si>
    <t>37+250 (Norte)</t>
  </si>
  <si>
    <t>37+250</t>
  </si>
  <si>
    <t>Platyrrhinus sp.</t>
  </si>
  <si>
    <t>05+500 (Norte)</t>
  </si>
  <si>
    <t>05+480 (Norte)</t>
  </si>
  <si>
    <t>05+480</t>
  </si>
  <si>
    <t>05+450 (Norte)</t>
  </si>
  <si>
    <t>05+450</t>
  </si>
  <si>
    <t>Callithrix geoffroyi</t>
  </si>
  <si>
    <t>Sagui-de-cara-bramca</t>
  </si>
  <si>
    <t>946+300</t>
  </si>
  <si>
    <t>946+300 (Norte)</t>
  </si>
  <si>
    <t>946+400 (Norte)</t>
  </si>
  <si>
    <t>946+400</t>
  </si>
  <si>
    <t>Coragyps atratus</t>
  </si>
  <si>
    <t>Urubu</t>
  </si>
  <si>
    <t>21+400 (Sul)</t>
  </si>
  <si>
    <t>21+400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</si>
</sst>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justify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justify"/>
      <protection/>
    </xf>
    <xf numFmtId="0" fontId="5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 locked="0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190500</xdr:rowOff>
    </xdr:from>
    <xdr:to>
      <xdr:col>17</xdr:col>
      <xdr:colOff>47625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5915025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23</xdr:row>
      <xdr:rowOff>180975</xdr:rowOff>
    </xdr:from>
    <xdr:to>
      <xdr:col>16</xdr:col>
      <xdr:colOff>152400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59055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23</xdr:row>
      <xdr:rowOff>247650</xdr:rowOff>
    </xdr:from>
    <xdr:to>
      <xdr:col>16</xdr:col>
      <xdr:colOff>152400</xdr:colOff>
      <xdr:row>23</xdr:row>
      <xdr:rowOff>790575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597217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190500</xdr:rowOff>
    </xdr:from>
    <xdr:to>
      <xdr:col>17</xdr:col>
      <xdr:colOff>0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591502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23</xdr:row>
      <xdr:rowOff>190500</xdr:rowOff>
    </xdr:from>
    <xdr:to>
      <xdr:col>16</xdr:col>
      <xdr:colOff>104775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915025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228600</xdr:rowOff>
    </xdr:from>
    <xdr:to>
      <xdr:col>17</xdr:col>
      <xdr:colOff>47625</xdr:colOff>
      <xdr:row>23</xdr:row>
      <xdr:rowOff>771525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5953125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228600</xdr:rowOff>
    </xdr:from>
    <xdr:to>
      <xdr:col>17</xdr:col>
      <xdr:colOff>0</xdr:colOff>
      <xdr:row>23</xdr:row>
      <xdr:rowOff>771525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595312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</xdr:row>
      <xdr:rowOff>190500</xdr:rowOff>
    </xdr:from>
    <xdr:to>
      <xdr:col>16</xdr:col>
      <xdr:colOff>142875</xdr:colOff>
      <xdr:row>23</xdr:row>
      <xdr:rowOff>733425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1502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5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</xdr:row>
      <xdr:rowOff>200025</xdr:rowOff>
    </xdr:from>
    <xdr:to>
      <xdr:col>16</xdr:col>
      <xdr:colOff>142875</xdr:colOff>
      <xdr:row>23</xdr:row>
      <xdr:rowOff>742950</xdr:rowOff>
    </xdr:to>
    <xdr:pic>
      <xdr:nvPicPr>
        <xdr:cNvPr id="6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245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H24" sqref="H24:AQ2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">
        <v>50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351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42029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0.68125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56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51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7814486</v>
      </c>
      <c r="O6" s="26"/>
      <c r="P6" s="26"/>
      <c r="Q6" s="26"/>
      <c r="R6" s="26"/>
      <c r="S6" s="26"/>
      <c r="T6" s="26"/>
      <c r="U6" s="10" t="s">
        <v>10</v>
      </c>
      <c r="V6" s="26">
        <v>355706</v>
      </c>
      <c r="W6" s="26"/>
      <c r="X6" s="26"/>
      <c r="Y6" s="26"/>
      <c r="Z6" s="26"/>
      <c r="AA6" s="26"/>
      <c r="AB6" s="26"/>
      <c r="AC6" s="29" t="s">
        <v>11</v>
      </c>
      <c r="AD6" s="29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352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42029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0.6909722222222222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65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7818686</v>
      </c>
      <c r="O29" s="26"/>
      <c r="P29" s="26"/>
      <c r="Q29" s="26"/>
      <c r="R29" s="26"/>
      <c r="S29" s="26"/>
      <c r="T29" s="26"/>
      <c r="U29" s="10" t="s">
        <v>10</v>
      </c>
      <c r="V29" s="26">
        <v>358202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64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62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4:G24"/>
    <mergeCell ref="H24:AQ24"/>
    <mergeCell ref="A26:F26"/>
    <mergeCell ref="G26:AD26"/>
    <mergeCell ref="AE26:AJ26"/>
    <mergeCell ref="AK26:AQ26"/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2:C22"/>
    <mergeCell ref="D22:AQ22"/>
    <mergeCell ref="A20:G20"/>
    <mergeCell ref="H20:AQ20"/>
    <mergeCell ref="A21:D21"/>
    <mergeCell ref="E21:N21"/>
    <mergeCell ref="O21:Z21"/>
    <mergeCell ref="AA21:AQ21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26 F27 AB28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9!G26:AD26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369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9!F27:O27</f>
        <v>42030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0.3611111111111111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9!AB28:AK28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7834337</v>
      </c>
      <c r="O6" s="26"/>
      <c r="P6" s="26"/>
      <c r="Q6" s="26"/>
      <c r="R6" s="26"/>
      <c r="S6" s="26"/>
      <c r="T6" s="26"/>
      <c r="U6" s="10" t="s">
        <v>10</v>
      </c>
      <c r="V6" s="26">
        <v>375344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121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122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 t="s">
        <v>39</v>
      </c>
      <c r="N17" s="21"/>
      <c r="O17" s="21"/>
      <c r="P17" s="21"/>
      <c r="Q17" s="21"/>
      <c r="R17" s="11"/>
      <c r="S17" s="21" t="s">
        <v>39</v>
      </c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370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0.3743055555555555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7826078</v>
      </c>
      <c r="O29" s="26"/>
      <c r="P29" s="26"/>
      <c r="Q29" s="26"/>
      <c r="R29" s="26"/>
      <c r="S29" s="26"/>
      <c r="T29" s="26"/>
      <c r="U29" s="10" t="s">
        <v>10</v>
      </c>
      <c r="V29" s="26">
        <v>370601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57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G26 F27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'10'!G26:AD26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371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'10'!F27:O27</f>
        <v>42030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0.3833333333333333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66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'10'!AB28:AK28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/>
      <c r="L6" s="26"/>
      <c r="M6" s="10" t="s">
        <v>9</v>
      </c>
      <c r="N6" s="26">
        <v>7822931</v>
      </c>
      <c r="O6" s="26"/>
      <c r="P6" s="26"/>
      <c r="Q6" s="26"/>
      <c r="R6" s="26"/>
      <c r="S6" s="26"/>
      <c r="T6" s="26"/>
      <c r="U6" s="10" t="s">
        <v>10</v>
      </c>
      <c r="V6" s="26">
        <v>366377</v>
      </c>
      <c r="W6" s="26"/>
      <c r="X6" s="26"/>
      <c r="Y6" s="26"/>
      <c r="Z6" s="26"/>
      <c r="AA6" s="26"/>
      <c r="AB6" s="26"/>
      <c r="AC6" s="29" t="s">
        <v>11</v>
      </c>
      <c r="AD6" s="29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126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127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372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0.38680555555555557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7822821</v>
      </c>
      <c r="O29" s="26"/>
      <c r="P29" s="26"/>
      <c r="Q29" s="26"/>
      <c r="R29" s="26"/>
      <c r="S29" s="26"/>
      <c r="T29" s="26"/>
      <c r="U29" s="10" t="s">
        <v>10</v>
      </c>
      <c r="V29" s="26">
        <v>365667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75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130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G26 F27 AB28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'11'!G26:AD26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373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'11'!F27:O27</f>
        <v>42030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0.3993055555555556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'11'!AB28:AK28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7821929</v>
      </c>
      <c r="O6" s="26"/>
      <c r="P6" s="26"/>
      <c r="Q6" s="26"/>
      <c r="R6" s="26"/>
      <c r="S6" s="26"/>
      <c r="T6" s="26"/>
      <c r="U6" s="10" t="s">
        <v>10</v>
      </c>
      <c r="V6" s="26">
        <v>364320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132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133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134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374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0.40208333333333335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135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7821899</v>
      </c>
      <c r="O29" s="26"/>
      <c r="P29" s="26"/>
      <c r="Q29" s="26"/>
      <c r="R29" s="26"/>
      <c r="S29" s="26"/>
      <c r="T29" s="26"/>
      <c r="U29" s="10" t="s">
        <v>10</v>
      </c>
      <c r="V29" s="26">
        <v>364259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136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57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'12'!G26:AD26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375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'12'!F27:O27</f>
        <v>42030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0.41180555555555554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'12'!AB28:AK28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7817443</v>
      </c>
      <c r="O6" s="26"/>
      <c r="P6" s="26"/>
      <c r="Q6" s="26"/>
      <c r="R6" s="26"/>
      <c r="S6" s="26"/>
      <c r="T6" s="26"/>
      <c r="U6" s="10" t="s">
        <v>10</v>
      </c>
      <c r="V6" s="26">
        <v>357369</v>
      </c>
      <c r="W6" s="26"/>
      <c r="X6" s="26"/>
      <c r="Y6" s="26"/>
      <c r="Z6" s="26"/>
      <c r="AA6" s="26"/>
      <c r="AB6" s="26"/>
      <c r="AC6" s="29" t="s">
        <v>11</v>
      </c>
      <c r="AD6" s="29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138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139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376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0.4152777777777778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7816977</v>
      </c>
      <c r="O29" s="26"/>
      <c r="P29" s="26"/>
      <c r="Q29" s="26"/>
      <c r="R29" s="26"/>
      <c r="S29" s="26"/>
      <c r="T29" s="26"/>
      <c r="U29" s="10" t="s">
        <v>10</v>
      </c>
      <c r="V29" s="26">
        <v>357112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57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AE30" sqref="AE3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'13'!G26:AD26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377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'13'!F27:O27</f>
        <v>42030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0.44097222222222227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142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'13'!AB28:AK28</f>
        <v>Linhares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7811873</v>
      </c>
      <c r="O6" s="26"/>
      <c r="P6" s="26"/>
      <c r="Q6" s="26"/>
      <c r="R6" s="26"/>
      <c r="S6" s="26"/>
      <c r="T6" s="26"/>
      <c r="U6" s="10" t="s">
        <v>10</v>
      </c>
      <c r="V6" s="26">
        <v>356368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143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64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62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 t="s">
        <v>39</v>
      </c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378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0.4534722222222222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7801507</v>
      </c>
      <c r="O29" s="26"/>
      <c r="P29" s="26"/>
      <c r="Q29" s="26"/>
      <c r="R29" s="26"/>
      <c r="S29" s="26"/>
      <c r="T29" s="26"/>
      <c r="U29" s="10" t="s">
        <v>10</v>
      </c>
      <c r="V29" s="26">
        <v>351816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57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AB5 G3 F4 G26 F27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'14'!G26:AD26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379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'14'!F27:O27</f>
        <v>42030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0.46527777777777773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147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7794905</v>
      </c>
      <c r="O6" s="26"/>
      <c r="P6" s="26"/>
      <c r="Q6" s="26"/>
      <c r="R6" s="26"/>
      <c r="S6" s="26"/>
      <c r="T6" s="26"/>
      <c r="U6" s="10" t="s">
        <v>10</v>
      </c>
      <c r="V6" s="26">
        <v>352827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148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69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">
        <v>50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380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42031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0.513888888888889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">
        <v>53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7862007</v>
      </c>
      <c r="O29" s="26"/>
      <c r="P29" s="26"/>
      <c r="Q29" s="26"/>
      <c r="R29" s="26"/>
      <c r="S29" s="26"/>
      <c r="T29" s="26"/>
      <c r="U29" s="10" t="s">
        <v>10</v>
      </c>
      <c r="V29" s="26">
        <v>387816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116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48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'15'!G26:AD26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381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'15'!F27:O27</f>
        <v>42031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0.5208333333333334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150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'15'!AB28:AK28</f>
        <v>Linhares e São Mateus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7865762</v>
      </c>
      <c r="O6" s="26"/>
      <c r="P6" s="26"/>
      <c r="Q6" s="26"/>
      <c r="R6" s="26"/>
      <c r="S6" s="26"/>
      <c r="T6" s="26"/>
      <c r="U6" s="10" t="s">
        <v>10</v>
      </c>
      <c r="V6" s="26">
        <v>386076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151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69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382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42031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0.5319444444444444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152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São Mateus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/>
      <c r="L29" s="26"/>
      <c r="M29" s="10" t="s">
        <v>9</v>
      </c>
      <c r="N29" s="26">
        <v>7874123</v>
      </c>
      <c r="O29" s="26"/>
      <c r="P29" s="26"/>
      <c r="Q29" s="26"/>
      <c r="R29" s="26"/>
      <c r="S29" s="26"/>
      <c r="T29" s="26"/>
      <c r="U29" s="10" t="s">
        <v>10</v>
      </c>
      <c r="V29" s="26">
        <v>385111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153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154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155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F27 G26 AB28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S17" sqref="S17:W17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47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'16'!G3:AD3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383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'16'!F4:O4</f>
        <v>42031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0.5375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156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'16'!AB5:AK5</f>
        <v>Linhares e São Mateus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7875602</v>
      </c>
      <c r="O6" s="26"/>
      <c r="P6" s="26"/>
      <c r="Q6" s="26"/>
      <c r="R6" s="26"/>
      <c r="S6" s="26"/>
      <c r="T6" s="26"/>
      <c r="U6" s="10" t="s">
        <v>10</v>
      </c>
      <c r="V6" s="26">
        <v>384952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157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384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42031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0.545138888888889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158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São Mateus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7880159</v>
      </c>
      <c r="O29" s="26"/>
      <c r="P29" s="26"/>
      <c r="Q29" s="26"/>
      <c r="R29" s="26"/>
      <c r="S29" s="26"/>
      <c r="T29" s="26"/>
      <c r="U29" s="10" t="s">
        <v>10</v>
      </c>
      <c r="V29" s="26">
        <v>385701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159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57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7">
      <selection activeCell="AS32" sqref="AS3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'17'!G3:AD3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385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'17'!F4:O4</f>
        <v>42031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0.5499999999999999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160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'17'!AB28:AK28</f>
        <v>Linhares e São Mateus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7881971</v>
      </c>
      <c r="O6" s="26"/>
      <c r="P6" s="26"/>
      <c r="Q6" s="26"/>
      <c r="R6" s="26"/>
      <c r="S6" s="26"/>
      <c r="T6" s="26"/>
      <c r="U6" s="10" t="s">
        <v>10</v>
      </c>
      <c r="V6" s="26">
        <v>386522</v>
      </c>
      <c r="W6" s="26"/>
      <c r="X6" s="26"/>
      <c r="Y6" s="26"/>
      <c r="Z6" s="26"/>
      <c r="AA6" s="26"/>
      <c r="AB6" s="26"/>
      <c r="AC6" s="29" t="s">
        <v>11</v>
      </c>
      <c r="AD6" s="29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69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386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42031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0.6027777777777777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161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São Mateus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7912390</v>
      </c>
      <c r="O29" s="26"/>
      <c r="P29" s="26"/>
      <c r="Q29" s="26"/>
      <c r="R29" s="26"/>
      <c r="S29" s="26"/>
      <c r="T29" s="26"/>
      <c r="U29" s="10" t="s">
        <v>10</v>
      </c>
      <c r="V29" s="26">
        <v>400329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162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75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163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AB27" sqref="AB27:AH27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'18'!G3:AD3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387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'18'!F4:O4</f>
        <v>42031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0.6041666666666666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165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'18'!AB5:AK5</f>
        <v>Linhares e São Mateus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7917786</v>
      </c>
      <c r="O6" s="26"/>
      <c r="P6" s="26"/>
      <c r="Q6" s="26"/>
      <c r="R6" s="26"/>
      <c r="S6" s="26"/>
      <c r="T6" s="26"/>
      <c r="U6" s="10" t="s">
        <v>10</v>
      </c>
      <c r="V6" s="26">
        <v>403837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164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170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171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 t="s">
        <v>39</v>
      </c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388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42031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0.6104166666666667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168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São Mateus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7921600</v>
      </c>
      <c r="O29" s="26"/>
      <c r="P29" s="26"/>
      <c r="Q29" s="26"/>
      <c r="R29" s="26"/>
      <c r="S29" s="26"/>
      <c r="T29" s="26"/>
      <c r="U29" s="10" t="s">
        <v>10</v>
      </c>
      <c r="V29" s="26">
        <v>406559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169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75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166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167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F27 G26 AB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H24" sqref="H24:AQ2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41" t="str">
        <f>1!G26:AD26</f>
        <v>Helio Secco e Fabiana Cruz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36" t="s">
        <v>38</v>
      </c>
      <c r="AF3" s="37"/>
      <c r="AG3" s="37"/>
      <c r="AH3" s="37"/>
      <c r="AI3" s="37"/>
      <c r="AJ3" s="38"/>
      <c r="AK3" s="26">
        <v>353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1!F4:O4</f>
        <v>42029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0.7027777777777778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AB28</f>
        <v>Serra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7823989</v>
      </c>
      <c r="O6" s="26"/>
      <c r="P6" s="26"/>
      <c r="Q6" s="26"/>
      <c r="R6" s="26"/>
      <c r="S6" s="26"/>
      <c r="T6" s="26"/>
      <c r="U6" s="10" t="s">
        <v>10</v>
      </c>
      <c r="V6" s="26">
        <v>367749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68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69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354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42029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0.7083333333333334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71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1!AB28:AK28</f>
        <v>Serra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7826975</v>
      </c>
      <c r="O29" s="26"/>
      <c r="P29" s="26"/>
      <c r="Q29" s="26"/>
      <c r="R29" s="26"/>
      <c r="S29" s="26"/>
      <c r="T29" s="26"/>
      <c r="U29" s="10" t="s">
        <v>10</v>
      </c>
      <c r="V29" s="26">
        <v>370815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72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73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AB5 G26 F27 AB28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AB49" sqref="AB4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'19'!G3:AD3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389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'19'!F4:O4</f>
        <v>42031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0.6583333333333333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168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'19'!AB5:AK5</f>
        <v>Linhares e São Mateus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7888109</v>
      </c>
      <c r="O6" s="26"/>
      <c r="P6" s="26"/>
      <c r="Q6" s="26"/>
      <c r="R6" s="26"/>
      <c r="S6" s="26"/>
      <c r="T6" s="26"/>
      <c r="U6" s="10" t="s">
        <v>10</v>
      </c>
      <c r="V6" s="26">
        <v>389343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169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154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155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390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42031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0.6666666666666666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173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São Mateus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7882703</v>
      </c>
      <c r="O29" s="26"/>
      <c r="P29" s="26"/>
      <c r="Q29" s="26"/>
      <c r="R29" s="26"/>
      <c r="S29" s="26"/>
      <c r="T29" s="26"/>
      <c r="U29" s="10" t="s">
        <v>10</v>
      </c>
      <c r="V29" s="26">
        <v>386838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172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116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BD28" sqref="BD28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'20'!G26:AD26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391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42032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0.39375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174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119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7928662</v>
      </c>
      <c r="O6" s="26"/>
      <c r="P6" s="26"/>
      <c r="Q6" s="26"/>
      <c r="R6" s="26"/>
      <c r="S6" s="26"/>
      <c r="T6" s="26"/>
      <c r="U6" s="10" t="s">
        <v>10</v>
      </c>
      <c r="V6" s="26">
        <v>409338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175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69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46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392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42032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0.4138888888888889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176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Mucuri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/>
      <c r="L29" s="26"/>
      <c r="M29" s="10" t="s">
        <v>9</v>
      </c>
      <c r="N29" s="26"/>
      <c r="O29" s="26"/>
      <c r="P29" s="26"/>
      <c r="Q29" s="26"/>
      <c r="R29" s="26"/>
      <c r="S29" s="26"/>
      <c r="T29" s="26"/>
      <c r="U29" s="10" t="s">
        <v>10</v>
      </c>
      <c r="V29" s="26"/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177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64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62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F27 AB28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'21'!G3:AD3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393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'21'!F4:O4</f>
        <v>42032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0.43333333333333335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178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'21'!AB28:AK28</f>
        <v>Pedro Canário e Mucuri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/>
      <c r="L6" s="26"/>
      <c r="M6" s="10" t="s">
        <v>9</v>
      </c>
      <c r="N6" s="26">
        <v>7956968</v>
      </c>
      <c r="O6" s="26"/>
      <c r="P6" s="26"/>
      <c r="Q6" s="26"/>
      <c r="R6" s="26"/>
      <c r="S6" s="26"/>
      <c r="T6" s="26"/>
      <c r="U6" s="10" t="s">
        <v>10</v>
      </c>
      <c r="V6" s="26">
        <v>402288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179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180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155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394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42032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0.5069444444444444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181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Mucuri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/>
      <c r="L29" s="26"/>
      <c r="M29" s="10" t="s">
        <v>9</v>
      </c>
      <c r="N29" s="26">
        <v>7985733</v>
      </c>
      <c r="O29" s="26"/>
      <c r="P29" s="26"/>
      <c r="Q29" s="26"/>
      <c r="R29" s="26"/>
      <c r="S29" s="26"/>
      <c r="T29" s="26"/>
      <c r="U29" s="10" t="s">
        <v>10</v>
      </c>
      <c r="V29" s="26">
        <v>400104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73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AB28 G26 F27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X32" sqref="X32:AQ3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'22'!G26:AD26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395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'22'!F27:O27</f>
        <v>42032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0.5083333333333333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182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'22'!AB28:AK28</f>
        <v>Pedro Canário e Mucuri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7985753</v>
      </c>
      <c r="O6" s="26"/>
      <c r="P6" s="26"/>
      <c r="Q6" s="26"/>
      <c r="R6" s="26"/>
      <c r="S6" s="26"/>
      <c r="T6" s="26"/>
      <c r="U6" s="10" t="s">
        <v>10</v>
      </c>
      <c r="V6" s="26">
        <v>400109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183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396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42032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0.513888888888889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184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Mucuri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/>
      <c r="L29" s="26"/>
      <c r="M29" s="10" t="s">
        <v>9</v>
      </c>
      <c r="N29" s="26">
        <v>7985761</v>
      </c>
      <c r="O29" s="26"/>
      <c r="P29" s="26"/>
      <c r="Q29" s="26"/>
      <c r="R29" s="26"/>
      <c r="S29" s="26"/>
      <c r="T29" s="26"/>
      <c r="U29" s="10" t="s">
        <v>10</v>
      </c>
      <c r="V29" s="26">
        <v>400110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185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tr">
        <f>H15</f>
        <v>Ave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tr">
        <f>V15</f>
        <v>Carcaça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Ordem Anura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AB28 G26 F27 G39 H38 V38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'23'!G26:AD26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397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'23'!F27:O27</f>
        <v>42032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0.513888888888889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184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'23'!AB28:AK28</f>
        <v>Pedro Canário e Mucuri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7985795</v>
      </c>
      <c r="O6" s="26"/>
      <c r="P6" s="26"/>
      <c r="Q6" s="26"/>
      <c r="R6" s="26"/>
      <c r="S6" s="26"/>
      <c r="T6" s="26"/>
      <c r="U6" s="10" t="s">
        <v>10</v>
      </c>
      <c r="V6" s="26">
        <v>400122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185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186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187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49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398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42032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0.5326388888888889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189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Mucuri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7998849</v>
      </c>
      <c r="O29" s="26"/>
      <c r="P29" s="26"/>
      <c r="Q29" s="26"/>
      <c r="R29" s="26"/>
      <c r="S29" s="26"/>
      <c r="T29" s="26"/>
      <c r="U29" s="10" t="s">
        <v>10</v>
      </c>
      <c r="V29" s="26">
        <v>405472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188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154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tabSelected="1" zoomScale="80" zoomScaleNormal="80" zoomScalePageLayoutView="0" workbookViewId="0" topLeftCell="A7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">
        <v>50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399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'24'!F27:O27</f>
        <v>42032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0.5333333333333333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190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'24'!AB28:AK28</f>
        <v>Pedro Canário e Mucuri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7998812</v>
      </c>
      <c r="O6" s="26"/>
      <c r="P6" s="26"/>
      <c r="Q6" s="26"/>
      <c r="R6" s="26"/>
      <c r="S6" s="26"/>
      <c r="T6" s="26"/>
      <c r="U6" s="10" t="s">
        <v>10</v>
      </c>
      <c r="V6" s="26">
        <v>405481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191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192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193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400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42032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0.5680555555555555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194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Mucuri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7972318</v>
      </c>
      <c r="O29" s="26"/>
      <c r="P29" s="26"/>
      <c r="Q29" s="26"/>
      <c r="R29" s="26"/>
      <c r="S29" s="26"/>
      <c r="T29" s="26"/>
      <c r="U29" s="10" t="s">
        <v>10</v>
      </c>
      <c r="V29" s="26">
        <v>398714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195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75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163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26 F27 AB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H24" sqref="H24:AQ2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2!G3:AD3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355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2!F4:O4</f>
        <v>42029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0.7104166666666667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74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2!AB28:AK28</f>
        <v>Serra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7826984</v>
      </c>
      <c r="O6" s="26"/>
      <c r="P6" s="26"/>
      <c r="Q6" s="26"/>
      <c r="R6" s="26"/>
      <c r="S6" s="26"/>
      <c r="T6" s="26"/>
      <c r="U6" s="10" t="s">
        <v>10</v>
      </c>
      <c r="V6" s="26">
        <v>370817</v>
      </c>
      <c r="W6" s="26"/>
      <c r="X6" s="26"/>
      <c r="Y6" s="26"/>
      <c r="Z6" s="26"/>
      <c r="AA6" s="26"/>
      <c r="AB6" s="26"/>
      <c r="AC6" s="29" t="s">
        <v>11</v>
      </c>
      <c r="AD6" s="29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73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356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42029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0.7145833333333332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76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7828616</v>
      </c>
      <c r="O29" s="26"/>
      <c r="P29" s="26"/>
      <c r="Q29" s="26"/>
      <c r="R29" s="26"/>
      <c r="S29" s="26"/>
      <c r="T29" s="26"/>
      <c r="U29" s="10" t="s">
        <v>10</v>
      </c>
      <c r="V29" s="26">
        <v>371267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77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57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3!G26:AD26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357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3!F27:O27</f>
        <v>42029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0.720138888888889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78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3!AB28:AK28</f>
        <v>Serra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7829629</v>
      </c>
      <c r="O6" s="26"/>
      <c r="P6" s="26"/>
      <c r="Q6" s="26"/>
      <c r="R6" s="26"/>
      <c r="S6" s="26"/>
      <c r="T6" s="26"/>
      <c r="U6" s="10" t="s">
        <v>10</v>
      </c>
      <c r="V6" s="26">
        <v>371968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79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358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42029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0.7277777777777777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81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7834248</v>
      </c>
      <c r="O29" s="26"/>
      <c r="P29" s="26"/>
      <c r="Q29" s="26"/>
      <c r="R29" s="26"/>
      <c r="S29" s="26"/>
      <c r="T29" s="26"/>
      <c r="U29" s="10" t="s">
        <v>10</v>
      </c>
      <c r="V29" s="26">
        <v>375323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80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64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84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G26 F27 AB5 AB2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4!G26:AD26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359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4!F27:O27</f>
        <v>42029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0.7395833333333334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87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4!AB28:AK28</f>
        <v>Serra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/>
      <c r="L6" s="26"/>
      <c r="M6" s="10" t="s">
        <v>9</v>
      </c>
      <c r="N6" s="26"/>
      <c r="O6" s="26"/>
      <c r="P6" s="26"/>
      <c r="Q6" s="26"/>
      <c r="R6" s="26"/>
      <c r="S6" s="26"/>
      <c r="T6" s="26"/>
      <c r="U6" s="10" t="s">
        <v>10</v>
      </c>
      <c r="V6" s="26"/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360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42029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0.7444444444444445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88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7843029</v>
      </c>
      <c r="O29" s="26"/>
      <c r="P29" s="26"/>
      <c r="Q29" s="26"/>
      <c r="R29" s="26"/>
      <c r="S29" s="26"/>
      <c r="T29" s="26"/>
      <c r="U29" s="10" t="s">
        <v>10</v>
      </c>
      <c r="V29" s="26">
        <v>381105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75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93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94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46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5!G3:AD3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361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5!F4:O4</f>
        <v>42029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91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5!AB28:AK28</f>
        <v>Serra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7846003</v>
      </c>
      <c r="O6" s="26"/>
      <c r="P6" s="26"/>
      <c r="Q6" s="26"/>
      <c r="R6" s="26"/>
      <c r="S6" s="26"/>
      <c r="T6" s="26"/>
      <c r="U6" s="10" t="s">
        <v>10</v>
      </c>
      <c r="V6" s="26">
        <v>383073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92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75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95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362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42029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0.7569444444444445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98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Serra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7847310</v>
      </c>
      <c r="O29" s="26"/>
      <c r="P29" s="26"/>
      <c r="Q29" s="26"/>
      <c r="R29" s="26"/>
      <c r="S29" s="26"/>
      <c r="T29" s="26"/>
      <c r="U29" s="10" t="s">
        <v>10</v>
      </c>
      <c r="V29" s="26">
        <v>383711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73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97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G26 F27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AE30" sqref="AE3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">
        <v>50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363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42029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0.7604166666666666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101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51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7850291</v>
      </c>
      <c r="O6" s="26"/>
      <c r="P6" s="26"/>
      <c r="Q6" s="26"/>
      <c r="R6" s="26"/>
      <c r="S6" s="26"/>
      <c r="T6" s="26"/>
      <c r="U6" s="10" t="s">
        <v>10</v>
      </c>
      <c r="V6" s="26">
        <v>385674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100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102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103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44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364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42030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0.3229166666666667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109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">
        <v>52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7850834</v>
      </c>
      <c r="O29" s="26"/>
      <c r="P29" s="26"/>
      <c r="Q29" s="26"/>
      <c r="R29" s="26"/>
      <c r="S29" s="26"/>
      <c r="T29" s="26"/>
      <c r="U29" s="10" t="s">
        <v>10</v>
      </c>
      <c r="V29" s="26">
        <v>386006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64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104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105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26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D5" sqref="D5:W5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7!G26:AD26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365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42031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0.33055555555555555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108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53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/>
      <c r="O6" s="26"/>
      <c r="P6" s="26"/>
      <c r="Q6" s="26"/>
      <c r="R6" s="26"/>
      <c r="S6" s="26"/>
      <c r="T6" s="26"/>
      <c r="U6" s="10" t="s">
        <v>10</v>
      </c>
      <c r="V6" s="26"/>
      <c r="W6" s="26"/>
      <c r="X6" s="26"/>
      <c r="Y6" s="26"/>
      <c r="Z6" s="26"/>
      <c r="AA6" s="26"/>
      <c r="AB6" s="26"/>
      <c r="AC6" s="29" t="s">
        <v>11</v>
      </c>
      <c r="AD6" s="29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73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106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107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40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366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42031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0.3354166666666667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112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São Mateus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7849729</v>
      </c>
      <c r="O29" s="26"/>
      <c r="P29" s="26"/>
      <c r="Q29" s="26"/>
      <c r="R29" s="26"/>
      <c r="S29" s="26"/>
      <c r="T29" s="26"/>
      <c r="U29" s="10" t="s">
        <v>10</v>
      </c>
      <c r="V29" s="26">
        <v>385296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113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73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F27 AB28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G40" sqref="G40:K4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43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8!$G$26:$AD$26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367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f>8!$F$27:$O$27</f>
        <v>42031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0.3416666666666666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54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114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8!$AB$28:$AK$28</f>
        <v>Linhares e São Mateus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55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7847675</v>
      </c>
      <c r="O6" s="26"/>
      <c r="P6" s="26"/>
      <c r="Q6" s="26"/>
      <c r="R6" s="26"/>
      <c r="S6" s="26"/>
      <c r="T6" s="26"/>
      <c r="U6" s="10" t="s">
        <v>10</v>
      </c>
      <c r="V6" s="26">
        <v>383942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42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42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59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 t="s">
        <v>39</v>
      </c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60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61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368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42030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0.3576388888888889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54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117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">
        <v>52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55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7834463</v>
      </c>
      <c r="O29" s="26"/>
      <c r="P29" s="26"/>
      <c r="Q29" s="26"/>
      <c r="R29" s="26"/>
      <c r="S29" s="26"/>
      <c r="T29" s="26"/>
      <c r="U29" s="10" t="s">
        <v>10</v>
      </c>
      <c r="V29" s="26">
        <v>375400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42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42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59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57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40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60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61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SISLIC</dc:creator>
  <cp:keywords/>
  <dc:description/>
  <cp:lastModifiedBy>JAMILE CARDOSO PERES BASTOS</cp:lastModifiedBy>
  <cp:lastPrinted>2016-06-08T18:49:51Z</cp:lastPrinted>
  <dcterms:created xsi:type="dcterms:W3CDTF">2012-09-05T12:25:29Z</dcterms:created>
  <dcterms:modified xsi:type="dcterms:W3CDTF">2016-06-24T13:38:21Z</dcterms:modified>
  <cp:category/>
  <cp:version/>
  <cp:contentType/>
  <cp:contentStatus/>
  <cp:revision>67</cp:revision>
</cp:coreProperties>
</file>