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300" windowWidth="8895" windowHeight="4755" firstSheet="1" activeTab="2"/>
  </bookViews>
  <sheets>
    <sheet name="qd 1" sheetId="1" r:id="rId1"/>
    <sheet name="qd 3" sheetId="2" r:id="rId2"/>
    <sheet name="qd 4" sheetId="3" r:id="rId3"/>
  </sheets>
  <definedNames>
    <definedName name="_xlnm.Print_Area" localSheetId="0">'qd 1'!$A:$IV</definedName>
  </definedNames>
  <calcPr fullCalcOnLoad="1"/>
</workbook>
</file>

<file path=xl/sharedStrings.xml><?xml version="1.0" encoding="utf-8"?>
<sst xmlns="http://schemas.openxmlformats.org/spreadsheetml/2006/main" count="227" uniqueCount="147">
  <si>
    <t>CRONOGRAMA DE EXECUÇÃO</t>
  </si>
  <si>
    <t>CÓDIGO:</t>
  </si>
  <si>
    <r>
      <t xml:space="preserve">NOME DA FIRMA: </t>
    </r>
    <r>
      <rPr>
        <sz val="8"/>
        <rFont val="Arial"/>
        <family val="0"/>
      </rPr>
      <t>C.T.E. - Centro Tecnológico de Engenharia Ltda</t>
    </r>
  </si>
  <si>
    <t>EDITAL:</t>
  </si>
  <si>
    <t>ITEM DO</t>
  </si>
  <si>
    <t>DIAS CORRIDOS</t>
  </si>
  <si>
    <t>ESCOPO</t>
  </si>
  <si>
    <t>SERVIÇOS</t>
  </si>
  <si>
    <t>NÍVEL SUPERIOR</t>
  </si>
  <si>
    <t>TOTAL</t>
  </si>
  <si>
    <t>Laboratorista Chefe</t>
  </si>
  <si>
    <t>VALOR</t>
  </si>
  <si>
    <t>EXPERIÊNCIA DA EMPRESA</t>
  </si>
  <si>
    <t>NOME DA FIRMA: C.T.E. - Centro Tecnológico de Engenharia Ltda</t>
  </si>
  <si>
    <t xml:space="preserve">                                            DISCRIMINAÇÃO</t>
  </si>
  <si>
    <t xml:space="preserve">                   CONTRATANTE</t>
  </si>
  <si>
    <t xml:space="preserve"> PERÍODO DE EXECUÇÃO</t>
  </si>
  <si>
    <t>EXTENSÃO</t>
  </si>
  <si>
    <t xml:space="preserve">                (Nome e endereço)</t>
  </si>
  <si>
    <t>%</t>
  </si>
  <si>
    <t>INICIO</t>
  </si>
  <si>
    <t>FIM</t>
  </si>
  <si>
    <t>TOTAL (dias)</t>
  </si>
  <si>
    <t xml:space="preserve"> DERBA - Dept. de Estradas de Rodagem da Bahia</t>
  </si>
  <si>
    <t xml:space="preserve"> - PFE para Melhoramentos e Superv. da Rodovia MA-305, Trecho: Guimarães/MA-006</t>
  </si>
  <si>
    <t xml:space="preserve"> DERMA - Dept. de Estradas de Rodagem do Maranhão</t>
  </si>
  <si>
    <t xml:space="preserve"> - Supervisão da Rest. e Duplicação da Rodovia: BR-135, trecho: Bacanga / Itaqui </t>
  </si>
  <si>
    <t xml:space="preserve"> SETO - Secretaria de Obras e Transportes</t>
  </si>
  <si>
    <t xml:space="preserve"> DERGO - Dept. de Estradas de Rodagem de Goiás-GO</t>
  </si>
  <si>
    <t xml:space="preserve">      . GO-050 - Entr. BR-364 / Perolândia</t>
  </si>
  <si>
    <t xml:space="preserve">      . GO-164 - Sanclerlândia / Mossâmedes</t>
  </si>
  <si>
    <t xml:space="preserve">      . GO-164 - Parauna / São João da Paraúna / Firminópolis</t>
  </si>
  <si>
    <t xml:space="preserve">      . GO-164 - São Luís de Montes Belos / Sanclerlândia</t>
  </si>
  <si>
    <t xml:space="preserve">      . GO-174 - Córrego Mandi / Aparecida do Rio Doce</t>
  </si>
  <si>
    <t xml:space="preserve">      . GO-174 - Estaca 2750 / Amorinópolis</t>
  </si>
  <si>
    <t xml:space="preserve">      . GO-221 - Doverlândia / Caiaponia </t>
  </si>
  <si>
    <t xml:space="preserve">      . GO-302 - Itajá / Lagoa do Aporé</t>
  </si>
  <si>
    <t xml:space="preserve">      . GO-418 - Fazenda Nova / Entr. GO-324 </t>
  </si>
  <si>
    <t>- Supervisão e Fisc.das obras de Pav. da Rod. TO-280, trecho: Rio S. Antônio/Peixe-BIRD</t>
  </si>
  <si>
    <t xml:space="preserve"> SEINF - Secretaria de Estado da Infra-Estrutura do TO</t>
  </si>
  <si>
    <t>- Supervisão e Fisc.das obras de Pav. da Rod. TO-030, trecho Taquaralto/Taquarussu</t>
  </si>
  <si>
    <t>- Supervisão e Fisc.das obras de Pav. da Rod. TO-373, trecho Araguaçú/Divisa GO</t>
  </si>
  <si>
    <t>- Supervisão e Fisc.das obras de implantação da Rod. TO-230, Cristalândia/Lg.da Confusão</t>
  </si>
  <si>
    <t>- Supervisão e Fisc.das obras de implantação da Rod.Ligação, Jaú/Lourenço Borges</t>
  </si>
  <si>
    <t>- Supervisão e Fisc.das obras de implantação da Rod.Ligação, Almas/Rio da Conceição</t>
  </si>
  <si>
    <t>- Supervisão e Fisc.das obras de Pav. da Rod. TO-280, trecho: Gurupi/Peixe</t>
  </si>
  <si>
    <t>- Supervisão e Fisc.das obras de implantação da Rod. TO-255, Ponte Alta/S.Muriçoca</t>
  </si>
  <si>
    <t>- Supervisão e Fisc.das obras de Pav.e galerias pluviais do Arruamento de Palmas</t>
  </si>
  <si>
    <t>1.100.860 m2</t>
  </si>
  <si>
    <t xml:space="preserve"> SEINF - Secretaria de Estado da Infra-estrutura do TO</t>
  </si>
  <si>
    <t>- Supervisão e Fisc.das obras de Pav.da Rod. TO-280, Paraíso /Palmas</t>
  </si>
  <si>
    <t>- Supervisão e Fisc.das obras de Pav.da Rod. TO-050, Porto Nacional /Palmas</t>
  </si>
  <si>
    <t>- Supervisão e Fisc.das obras de Pav.do Contorno da cidade de Porto Nacional</t>
  </si>
  <si>
    <t>- Supervisão e Fisc.das obras de implantação da Rod.TO-245, trecho: Rio do Sono /</t>
  </si>
  <si>
    <t>NOME DO INFORMANTE / QUALIFICAÇÃO</t>
  </si>
  <si>
    <t>Fausto Nieri Moraes Sarmento - Diretor</t>
  </si>
  <si>
    <t>ASSINATURA:</t>
  </si>
  <si>
    <t xml:space="preserve"> A cargo do DNER</t>
  </si>
  <si>
    <t>192/99-00</t>
  </si>
  <si>
    <t xml:space="preserve">LOTE:  </t>
  </si>
  <si>
    <t>QUADRO 3</t>
  </si>
  <si>
    <t xml:space="preserve"> - Supervisão da Rodovia: MA-201, trecho: Maioba / Forquilha - Restauração</t>
  </si>
  <si>
    <t xml:space="preserve"> DERMG - Dept.de Estradas de Rodagem de Minas Gerais</t>
  </si>
  <si>
    <t xml:space="preserve"> - Projeto Executivo de Restauração da Rodovia: BR-491, trecho: Paraguassú/Areado</t>
  </si>
  <si>
    <t xml:space="preserve"> - Projeto de Restauração da Rodovia: MA-014, Trecho: Vitória do Mearim / Viana-MA</t>
  </si>
  <si>
    <t xml:space="preserve"> - Projeto de Restauração das seguintes Rodovias:</t>
  </si>
  <si>
    <t xml:space="preserve">    Rodovia: MA-245, trecho: Bacabal / Lago da Pedra</t>
  </si>
  <si>
    <t xml:space="preserve">    Rodovia: MA-119, trecho: Lago da Pedra / Lago do Junco</t>
  </si>
  <si>
    <t xml:space="preserve"> - Supervisão e Fisc.das Obras de Pav.da Rod. TO-222, trecho Santa Fé/Pontão</t>
  </si>
  <si>
    <t xml:space="preserve"> - Supervisão e fiscalização das obras de pavimentação dos seguintes trechos:</t>
  </si>
  <si>
    <t>- Supervisão e Fisc.das obras de Rest./ Pav. da Rod. BR-135, P. Dutra/Colinas - BIRD</t>
  </si>
  <si>
    <t xml:space="preserve">   Mansinha/ Lizarda/ Divisa TO-MA</t>
  </si>
  <si>
    <t xml:space="preserve">                                   DESCRIÇÃO SUMÁRIA</t>
  </si>
  <si>
    <t xml:space="preserve"> - Projeto de Restauração da Rodovia: GO-060, Trecho: Santa Bárbara / GO-156</t>
  </si>
  <si>
    <t xml:space="preserve"> - Projeto de Restauração da Rodovia: GO-206, Trecho: Gouvelândia / Quirinópolis</t>
  </si>
  <si>
    <t xml:space="preserve"> - Projeto de Restauração da Rodovia: GO-320, Trecho: Vicentinópolis / GO-215</t>
  </si>
  <si>
    <t xml:space="preserve"> - Supervisão e Fisc.das Obras de Duplicação e Rest. da Rod. BR-135, trecho: São Luiz/Estiva</t>
  </si>
  <si>
    <t xml:space="preserve"> - Supervisão e Fisc.das Obras de Pavim.da Rod. BA/SC, trecho: Inhobim/Encruzilhada</t>
  </si>
  <si>
    <t>R$</t>
  </si>
  <si>
    <t>MEDIÇÃO DOS SERVIÇOS</t>
  </si>
  <si>
    <t>(ELABORAÇÃO)</t>
  </si>
  <si>
    <t>Inspetor de Campo</t>
  </si>
  <si>
    <t xml:space="preserve">- Consultoria Técnica e Supervisão de obras de Infra-estrutura da Administração </t>
  </si>
  <si>
    <t xml:space="preserve">   Regional Nordeste e Noroeste, da Prefeitura Municipal de Belo Horizonte</t>
  </si>
  <si>
    <t xml:space="preserve"> SUDECAP - Superint. de Desenvolvimento da Capital.</t>
  </si>
  <si>
    <t xml:space="preserve">   Regional Norte, Pamplulha e Venda Nova, da Prefeitura Municipal de Belo Horizonte</t>
  </si>
  <si>
    <t xml:space="preserve"> - Fiscalização de obras de Urbanização e obras emergenciais em áreas de risco de</t>
  </si>
  <si>
    <t xml:space="preserve">   Belo Horizonte-MG</t>
  </si>
  <si>
    <t xml:space="preserve"> URBEL Companhia Urbanizadora de Belo Horizonte</t>
  </si>
  <si>
    <t xml:space="preserve">   Municipal de Belo Horizonte</t>
  </si>
  <si>
    <t xml:space="preserve">- Consultoria Técnica e Supervisão de obras de Infra-estrutura da Prefeitura </t>
  </si>
  <si>
    <t>- Fiscalização, Consultoria e Controle Tecnológico de obras de Infra-estrutura  Urbana</t>
  </si>
  <si>
    <t xml:space="preserve">   em  Belo Horizonte</t>
  </si>
  <si>
    <t>NÍVEL TÉCNICO</t>
  </si>
  <si>
    <t>TOTAL GERAL</t>
  </si>
  <si>
    <t>TOTAL POR NÍVEL</t>
  </si>
  <si>
    <t xml:space="preserve"> 523.545.00</t>
  </si>
  <si>
    <t xml:space="preserve"> 822,000.00</t>
  </si>
  <si>
    <t xml:space="preserve"> 612.600.00</t>
  </si>
  <si>
    <t xml:space="preserve"> 320.800.00</t>
  </si>
  <si>
    <t>CONTROLE DE EXECUÇÃO</t>
  </si>
  <si>
    <t>REVISÃO, ADAPTAÇÃO E EVENTUAL</t>
  </si>
  <si>
    <t>ELABORAÇÃO DE PROJETOS</t>
  </si>
  <si>
    <t>PARECERES TÉCNICOS</t>
  </si>
  <si>
    <t>ASSESSORIA TÉCNICA</t>
  </si>
  <si>
    <t>RELATÓRIOS</t>
  </si>
  <si>
    <t>ETAPA</t>
  </si>
  <si>
    <t>OUT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</si>
  <si>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</si>
  <si>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</si>
  <si>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</si>
  <si>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</si>
  <si>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</si>
  <si>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</si>
  <si>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</si>
  <si>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</si>
  <si>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</si>
  <si>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</si>
  <si>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</si>
  <si>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 xml:space="preserve"> DE ANDAMENTO</t>
  </si>
  <si>
    <t>Período de enchimento do reservatório</t>
  </si>
  <si>
    <t>Período de instalação do canteiro</t>
  </si>
  <si>
    <t>Período anterior ao enchimento do reservatório - obras</t>
  </si>
  <si>
    <t>CRONOGRAMA FÍSICO</t>
  </si>
  <si>
    <t>FASES DA OBRA</t>
  </si>
  <si>
    <t>Período posterior ao enchimento do reservatório - operação</t>
  </si>
  <si>
    <t>Período de desvio do rio</t>
  </si>
  <si>
    <t>GESTÕES INSTITUCIONAIS</t>
  </si>
  <si>
    <t>PRÉ-ENCHIMENTO E ENCHIMENTO</t>
  </si>
  <si>
    <t>IMPLANTAÇÃO DE UNIDADE DE SAÚDE PÚBLICA</t>
  </si>
  <si>
    <t>INSTALAÇÃO DO CANTEIRO</t>
  </si>
  <si>
    <t>DETERMINAÇÃO DE PONTOS AMOSTRAIS</t>
  </si>
  <si>
    <t>PESQUISAS DE FOCOS LARVÁRIOS</t>
  </si>
  <si>
    <t>AMOSTRAGEM SELETIVA</t>
  </si>
  <si>
    <t>EDUCAÇÃO EM SAÚDE</t>
  </si>
  <si>
    <t>VIGILÂNCIA SANITÁRIA</t>
  </si>
  <si>
    <t>CONTROLE DE SUPERPOPULAÇÕES</t>
  </si>
  <si>
    <t>ESTUDOS POPULACIONAIS</t>
  </si>
  <si>
    <t>ESTUDOS DE ÁREAS PARA RELOCAÇÃO</t>
  </si>
  <si>
    <t>GESTÕES INSTITUCIONAIS FORMALIZAÇÃO DE CONVÊNIOS</t>
  </si>
  <si>
    <t>ZONEAMENTO DO RESERVATÓRIO</t>
  </si>
  <si>
    <t>PLANEJAMENTO E CONSTRUÇÃO DAS INSTALAÇÕES</t>
  </si>
  <si>
    <t>ACOMPANHAMENTO DO DESMATAMENTO</t>
  </si>
  <si>
    <t>RESGATE / RELOCAÇÃO DE ANIMAIS</t>
  </si>
  <si>
    <t>ACOMPANHAMENTO E MONITORAMENTO</t>
  </si>
  <si>
    <t>SOLICITAÇÃO DE LICENÇA  IBAMA</t>
  </si>
  <si>
    <t>Programa de Monitoramento e Resgate da Fauna</t>
  </si>
</sst>
</file>

<file path=xl/styles.xml><?xml version="1.0" encoding="utf-8"?>
<styleSheet xmlns="http://schemas.openxmlformats.org/spreadsheetml/2006/main">
  <numFmts count="4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&quot;Cr$&quot;#,##0_);\(&quot;Cr$&quot;#,##0\)"/>
    <numFmt numFmtId="183" formatCode="&quot;Cr$&quot;#,##0_);[Red]\(&quot;Cr$&quot;#,##0\)"/>
    <numFmt numFmtId="184" formatCode="&quot;Cr$&quot;#,##0.00_);\(&quot;Cr$&quot;#,##0.00\)"/>
    <numFmt numFmtId="185" formatCode="&quot;Cr$&quot;#,##0.00_);[Red]\(&quot;Cr$&quot;#,##0.00\)"/>
    <numFmt numFmtId="186" formatCode="_(&quot;Cr$&quot;* #,##0_);_(&quot;Cr$&quot;* \(#,##0\);_(&quot;Cr$&quot;* &quot;-&quot;_);_(@_)"/>
    <numFmt numFmtId="187" formatCode="_(&quot;Cr$&quot;* #,##0.00_);_(&quot;Cr$&quot;* \(#,##0.00\);_(&quot;Cr$&quot;* &quot;-&quot;??_);_(@_)"/>
    <numFmt numFmtId="188" formatCode="General_)"/>
    <numFmt numFmtId="189" formatCode="#.##000"/>
    <numFmt numFmtId="190" formatCode="\$#,#00"/>
    <numFmt numFmtId="191" formatCode="#,#00"/>
    <numFmt numFmtId="192" formatCode="%#,#00"/>
    <numFmt numFmtId="193" formatCode="#,"/>
    <numFmt numFmtId="194" formatCode="#,##0.0_);\(#,##0.0\)"/>
    <numFmt numFmtId="195" formatCode="#,##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  <numFmt numFmtId="199" formatCode="_(* #,##0_);_(* \(#,##0\);_(* &quot;-&quot;??_);_(@_)"/>
    <numFmt numFmtId="200" formatCode="0.0"/>
    <numFmt numFmtId="201" formatCode="0.000"/>
    <numFmt numFmtId="202" formatCode="0.0000"/>
    <numFmt numFmtId="203" formatCode="0.00000"/>
  </numFmts>
  <fonts count="2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6"/>
      <name val="Courier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10"/>
      <color indexed="16"/>
      <name val="Courier"/>
      <family val="0"/>
    </font>
    <font>
      <b/>
      <sz val="9"/>
      <color indexed="8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5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 locked="0"/>
    </xf>
    <xf numFmtId="193" fontId="15" fillId="0" borderId="0">
      <alignment/>
      <protection locked="0"/>
    </xf>
    <xf numFmtId="0" fontId="4" fillId="0" borderId="0">
      <alignment/>
      <protection locked="0"/>
    </xf>
    <xf numFmtId="191" fontId="4" fillId="0" borderId="0">
      <alignment/>
      <protection locked="0"/>
    </xf>
    <xf numFmtId="193" fontId="15" fillId="0" borderId="0">
      <alignment/>
      <protection locked="0"/>
    </xf>
    <xf numFmtId="191" fontId="4" fillId="0" borderId="0">
      <alignment/>
      <protection locked="0"/>
    </xf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88" fontId="16" fillId="0" borderId="0">
      <alignment/>
      <protection/>
    </xf>
    <xf numFmtId="1" fontId="0" fillId="0" borderId="0">
      <alignment/>
      <protection/>
    </xf>
    <xf numFmtId="192" fontId="4" fillId="0" borderId="0">
      <alignment/>
      <protection locked="0"/>
    </xf>
    <xf numFmtId="193" fontId="15" fillId="0" borderId="0">
      <alignment/>
      <protection locked="0"/>
    </xf>
    <xf numFmtId="192" fontId="4" fillId="0" borderId="0">
      <alignment/>
      <protection locked="0"/>
    </xf>
    <xf numFmtId="189" fontId="4" fillId="0" borderId="0">
      <alignment/>
      <protection locked="0"/>
    </xf>
    <xf numFmtId="193" fontId="15" fillId="0" borderId="0">
      <alignment/>
      <protection locked="0"/>
    </xf>
    <xf numFmtId="189" fontId="4" fillId="0" borderId="0">
      <alignment/>
      <protection locked="0"/>
    </xf>
    <xf numFmtId="9" fontId="0" fillId="0" borderId="0" applyFont="0" applyFill="0" applyBorder="0" applyAlignment="0" applyProtection="0"/>
    <xf numFmtId="193" fontId="1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5" fillId="0" borderId="0">
      <alignment/>
      <protection locked="0"/>
    </xf>
    <xf numFmtId="193" fontId="18" fillId="0" borderId="0">
      <alignment/>
      <protection locked="0"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18" fillId="0" borderId="0">
      <alignment/>
      <protection locked="0"/>
    </xf>
    <xf numFmtId="193" fontId="5" fillId="0" borderId="0">
      <alignment/>
      <protection locked="0"/>
    </xf>
    <xf numFmtId="193" fontId="4" fillId="0" borderId="1">
      <alignment/>
      <protection locked="0"/>
    </xf>
    <xf numFmtId="193" fontId="15" fillId="0" borderId="1">
      <alignment/>
      <protection locked="0"/>
    </xf>
    <xf numFmtId="193" fontId="4" fillId="0" borderId="1">
      <alignment/>
      <protection locked="0"/>
    </xf>
  </cellStyleXfs>
  <cellXfs count="276">
    <xf numFmtId="1" fontId="0" fillId="0" borderId="0" xfId="0" applyAlignment="1">
      <alignment/>
    </xf>
    <xf numFmtId="1" fontId="8" fillId="0" borderId="0" xfId="0" applyFont="1" applyBorder="1" applyAlignment="1">
      <alignment/>
    </xf>
    <xf numFmtId="1" fontId="0" fillId="0" borderId="2" xfId="0" applyBorder="1" applyAlignment="1">
      <alignment/>
    </xf>
    <xf numFmtId="1" fontId="0" fillId="0" borderId="3" xfId="0" applyBorder="1" applyAlignment="1">
      <alignment/>
    </xf>
    <xf numFmtId="1" fontId="6" fillId="0" borderId="4" xfId="0" applyFont="1" applyFill="1" applyBorder="1" applyAlignment="1">
      <alignment/>
    </xf>
    <xf numFmtId="1" fontId="6" fillId="0" borderId="5" xfId="0" applyFont="1" applyFill="1" applyBorder="1" applyAlignment="1">
      <alignment/>
    </xf>
    <xf numFmtId="1" fontId="6" fillId="0" borderId="2" xfId="0" applyFont="1" applyFill="1" applyBorder="1" applyAlignment="1">
      <alignment/>
    </xf>
    <xf numFmtId="1" fontId="1" fillId="0" borderId="6" xfId="0" applyFont="1" applyBorder="1" applyAlignment="1">
      <alignment horizontal="center"/>
    </xf>
    <xf numFmtId="1" fontId="7" fillId="0" borderId="7" xfId="0" applyFont="1" applyFill="1" applyBorder="1" applyAlignment="1" applyProtection="1">
      <alignment horizontal="centerContinuous"/>
      <protection/>
    </xf>
    <xf numFmtId="1" fontId="6" fillId="0" borderId="8" xfId="0" applyFont="1" applyFill="1" applyBorder="1" applyAlignment="1">
      <alignment/>
    </xf>
    <xf numFmtId="1" fontId="10" fillId="0" borderId="9" xfId="0" applyFont="1" applyBorder="1" applyAlignment="1">
      <alignment/>
    </xf>
    <xf numFmtId="1" fontId="10" fillId="0" borderId="10" xfId="0" applyFont="1" applyBorder="1" applyAlignment="1">
      <alignment/>
    </xf>
    <xf numFmtId="1" fontId="10" fillId="0" borderId="3" xfId="0" applyFont="1" applyBorder="1" applyAlignment="1">
      <alignment/>
    </xf>
    <xf numFmtId="1" fontId="10" fillId="0" borderId="0" xfId="0" applyFont="1" applyBorder="1" applyAlignment="1">
      <alignment/>
    </xf>
    <xf numFmtId="1" fontId="10" fillId="0" borderId="7" xfId="0" applyFont="1" applyBorder="1" applyAlignment="1">
      <alignment/>
    </xf>
    <xf numFmtId="1" fontId="7" fillId="0" borderId="11" xfId="0" applyFont="1" applyFill="1" applyBorder="1" applyAlignment="1" applyProtection="1">
      <alignment horizontal="center"/>
      <protection/>
    </xf>
    <xf numFmtId="1" fontId="7" fillId="0" borderId="6" xfId="0" applyFont="1" applyFill="1" applyBorder="1" applyAlignment="1" applyProtection="1">
      <alignment horizontal="center"/>
      <protection/>
    </xf>
    <xf numFmtId="1" fontId="7" fillId="0" borderId="12" xfId="0" applyFont="1" applyFill="1" applyBorder="1" applyAlignment="1" applyProtection="1">
      <alignment horizontal="center"/>
      <protection/>
    </xf>
    <xf numFmtId="1" fontId="6" fillId="0" borderId="6" xfId="0" applyFont="1" applyFill="1" applyBorder="1" applyAlignment="1">
      <alignment horizontal="center"/>
    </xf>
    <xf numFmtId="1" fontId="0" fillId="0" borderId="13" xfId="0" applyBorder="1" applyAlignment="1">
      <alignment/>
    </xf>
    <xf numFmtId="1" fontId="0" fillId="0" borderId="5" xfId="0" applyBorder="1" applyAlignment="1">
      <alignment/>
    </xf>
    <xf numFmtId="1" fontId="0" fillId="0" borderId="10" xfId="0" applyBorder="1" applyAlignment="1">
      <alignment/>
    </xf>
    <xf numFmtId="1" fontId="1" fillId="0" borderId="8" xfId="0" applyFont="1" applyBorder="1" applyAlignment="1">
      <alignment horizontal="center"/>
    </xf>
    <xf numFmtId="1" fontId="10" fillId="0" borderId="14" xfId="0" applyFont="1" applyBorder="1" applyAlignment="1">
      <alignment/>
    </xf>
    <xf numFmtId="1" fontId="6" fillId="0" borderId="13" xfId="0" applyFont="1" applyFill="1" applyBorder="1" applyAlignment="1">
      <alignment/>
    </xf>
    <xf numFmtId="1" fontId="7" fillId="0" borderId="0" xfId="0" applyFont="1" applyFill="1" applyBorder="1" applyAlignment="1">
      <alignment horizontal="centerContinuous"/>
    </xf>
    <xf numFmtId="1" fontId="6" fillId="0" borderId="6" xfId="0" applyFont="1" applyFill="1" applyBorder="1" applyAlignment="1">
      <alignment/>
    </xf>
    <xf numFmtId="1" fontId="6" fillId="0" borderId="15" xfId="0" applyFont="1" applyFill="1" applyBorder="1" applyAlignment="1">
      <alignment/>
    </xf>
    <xf numFmtId="1" fontId="9" fillId="0" borderId="15" xfId="0" applyFont="1" applyFill="1" applyBorder="1" applyAlignment="1" applyProtection="1">
      <alignment horizontal="centerContinuous"/>
      <protection/>
    </xf>
    <xf numFmtId="1" fontId="9" fillId="0" borderId="0" xfId="0" applyFont="1" applyFill="1" applyBorder="1" applyAlignment="1" applyProtection="1">
      <alignment horizontal="centerContinuous"/>
      <protection/>
    </xf>
    <xf numFmtId="1" fontId="6" fillId="0" borderId="9" xfId="0" applyFont="1" applyFill="1" applyBorder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Fill="1" applyBorder="1" applyAlignment="1">
      <alignment/>
    </xf>
    <xf numFmtId="1" fontId="7" fillId="0" borderId="16" xfId="0" applyFont="1" applyFill="1" applyBorder="1" applyAlignment="1" applyProtection="1">
      <alignment horizontal="centerContinuous"/>
      <protection/>
    </xf>
    <xf numFmtId="1" fontId="7" fillId="0" borderId="16" xfId="0" applyFont="1" applyFill="1" applyBorder="1" applyAlignment="1">
      <alignment horizontal="centerContinuous"/>
    </xf>
    <xf numFmtId="1" fontId="7" fillId="0" borderId="17" xfId="0" applyFont="1" applyFill="1" applyBorder="1" applyAlignment="1" applyProtection="1">
      <alignment horizontal="centerContinuous"/>
      <protection/>
    </xf>
    <xf numFmtId="1" fontId="7" fillId="0" borderId="17" xfId="0" applyFont="1" applyFill="1" applyBorder="1" applyAlignment="1">
      <alignment horizontal="centerContinuous"/>
    </xf>
    <xf numFmtId="1" fontId="7" fillId="0" borderId="18" xfId="0" applyFont="1" applyFill="1" applyBorder="1" applyAlignment="1">
      <alignment horizontal="centerContinuous"/>
    </xf>
    <xf numFmtId="1" fontId="7" fillId="0" borderId="15" xfId="0" applyFont="1" applyFill="1" applyBorder="1" applyAlignment="1" applyProtection="1">
      <alignment horizontal="center"/>
      <protection/>
    </xf>
    <xf numFmtId="1" fontId="7" fillId="0" borderId="19" xfId="0" applyFont="1" applyFill="1" applyBorder="1" applyAlignment="1" applyProtection="1">
      <alignment horizontal="centerContinuous"/>
      <protection/>
    </xf>
    <xf numFmtId="1" fontId="7" fillId="0" borderId="20" xfId="0" applyFont="1" applyFill="1" applyBorder="1" applyAlignment="1" applyProtection="1">
      <alignment horizontal="centerContinuous"/>
      <protection/>
    </xf>
    <xf numFmtId="1" fontId="7" fillId="0" borderId="20" xfId="0" applyFont="1" applyFill="1" applyBorder="1" applyAlignment="1">
      <alignment horizontal="centerContinuous"/>
    </xf>
    <xf numFmtId="1" fontId="7" fillId="0" borderId="9" xfId="0" applyFont="1" applyFill="1" applyBorder="1" applyAlignment="1" applyProtection="1">
      <alignment horizontal="center"/>
      <protection/>
    </xf>
    <xf numFmtId="1" fontId="1" fillId="0" borderId="10" xfId="0" applyFont="1" applyBorder="1" applyAlignment="1">
      <alignment horizontal="center"/>
    </xf>
    <xf numFmtId="1" fontId="1" fillId="0" borderId="6" xfId="0" applyFont="1" applyBorder="1" applyAlignment="1">
      <alignment/>
    </xf>
    <xf numFmtId="1" fontId="1" fillId="0" borderId="8" xfId="0" applyFont="1" applyBorder="1" applyAlignment="1">
      <alignment horizontal="center"/>
    </xf>
    <xf numFmtId="1" fontId="10" fillId="2" borderId="9" xfId="0" applyFont="1" applyFill="1" applyBorder="1" applyAlignment="1">
      <alignment/>
    </xf>
    <xf numFmtId="1" fontId="10" fillId="2" borderId="10" xfId="0" applyFont="1" applyFill="1" applyBorder="1" applyAlignment="1">
      <alignment/>
    </xf>
    <xf numFmtId="1" fontId="10" fillId="0" borderId="21" xfId="0" applyFont="1" applyBorder="1" applyAlignment="1">
      <alignment/>
    </xf>
    <xf numFmtId="1" fontId="12" fillId="0" borderId="0" xfId="0" applyFont="1" applyFill="1" applyBorder="1" applyAlignment="1">
      <alignment/>
    </xf>
    <xf numFmtId="1" fontId="6" fillId="0" borderId="6" xfId="0" applyFont="1" applyFill="1" applyBorder="1" applyAlignment="1" quotePrefix="1">
      <alignment horizontal="center"/>
    </xf>
    <xf numFmtId="2" fontId="6" fillId="0" borderId="22" xfId="0" applyNumberFormat="1" applyFont="1" applyFill="1" applyBorder="1" applyAlignment="1">
      <alignment horizontal="centerContinuous"/>
    </xf>
    <xf numFmtId="1" fontId="7" fillId="0" borderId="6" xfId="0" applyFont="1" applyFill="1" applyBorder="1" applyAlignment="1">
      <alignment horizontal="center"/>
    </xf>
    <xf numFmtId="1" fontId="7" fillId="0" borderId="8" xfId="0" applyFont="1" applyFill="1" applyBorder="1" applyAlignment="1" applyProtection="1">
      <alignment horizontal="center"/>
      <protection/>
    </xf>
    <xf numFmtId="1" fontId="6" fillId="0" borderId="15" xfId="0" applyFont="1" applyFill="1" applyBorder="1" applyAlignment="1" quotePrefix="1">
      <alignment horizontal="left"/>
    </xf>
    <xf numFmtId="1" fontId="10" fillId="0" borderId="9" xfId="0" applyFont="1" applyFill="1" applyBorder="1" applyAlignment="1">
      <alignment/>
    </xf>
    <xf numFmtId="1" fontId="10" fillId="0" borderId="10" xfId="0" applyFont="1" applyFill="1" applyBorder="1" applyAlignment="1">
      <alignment/>
    </xf>
    <xf numFmtId="1" fontId="11" fillId="0" borderId="6" xfId="0" applyFont="1" applyFill="1" applyBorder="1" applyAlignment="1" applyProtection="1" quotePrefix="1">
      <alignment horizontal="center"/>
      <protection/>
    </xf>
    <xf numFmtId="1" fontId="1" fillId="0" borderId="6" xfId="0" applyFont="1" applyBorder="1" applyAlignment="1" quotePrefix="1">
      <alignment horizontal="center"/>
    </xf>
    <xf numFmtId="188" fontId="19" fillId="0" borderId="23" xfId="31" applyFont="1" applyFill="1" applyBorder="1">
      <alignment/>
      <protection/>
    </xf>
    <xf numFmtId="188" fontId="13" fillId="0" borderId="24" xfId="31" applyFont="1" applyBorder="1">
      <alignment/>
      <protection/>
    </xf>
    <xf numFmtId="188" fontId="13" fillId="0" borderId="24" xfId="31" applyNumberFormat="1" applyFont="1" applyBorder="1" applyAlignment="1" applyProtection="1">
      <alignment horizontal="left"/>
      <protection/>
    </xf>
    <xf numFmtId="188" fontId="13" fillId="0" borderId="25" xfId="31" applyNumberFormat="1" applyFont="1" applyBorder="1" applyAlignment="1" applyProtection="1">
      <alignment horizontal="left"/>
      <protection/>
    </xf>
    <xf numFmtId="188" fontId="13" fillId="0" borderId="0" xfId="31" applyFont="1">
      <alignment/>
      <protection/>
    </xf>
    <xf numFmtId="188" fontId="20" fillId="0" borderId="0" xfId="31" applyFont="1" applyFill="1" applyBorder="1">
      <alignment/>
      <protection/>
    </xf>
    <xf numFmtId="188" fontId="14" fillId="0" borderId="0" xfId="31" applyFont="1">
      <alignment/>
      <protection/>
    </xf>
    <xf numFmtId="188" fontId="19" fillId="0" borderId="26" xfId="31" applyFont="1" applyFill="1" applyBorder="1">
      <alignment/>
      <protection/>
    </xf>
    <xf numFmtId="188" fontId="13" fillId="0" borderId="0" xfId="31" applyNumberFormat="1" applyFont="1" applyAlignment="1" applyProtection="1">
      <alignment horizontal="left"/>
      <protection/>
    </xf>
    <xf numFmtId="188" fontId="13" fillId="0" borderId="0" xfId="31" applyNumberFormat="1" applyFont="1" applyAlignment="1" applyProtection="1" quotePrefix="1">
      <alignment horizontal="left"/>
      <protection/>
    </xf>
    <xf numFmtId="14" fontId="13" fillId="0" borderId="0" xfId="31" applyNumberFormat="1" applyFont="1">
      <alignment/>
      <protection/>
    </xf>
    <xf numFmtId="188" fontId="13" fillId="0" borderId="27" xfId="31" applyNumberFormat="1" applyFont="1" applyBorder="1" applyAlignment="1" applyProtection="1">
      <alignment horizontal="left"/>
      <protection/>
    </xf>
    <xf numFmtId="188" fontId="20" fillId="0" borderId="26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 horizontal="right"/>
      <protection/>
    </xf>
    <xf numFmtId="188" fontId="19" fillId="0" borderId="28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/>
      <protection/>
    </xf>
    <xf numFmtId="188" fontId="19" fillId="0" borderId="12" xfId="31" applyFont="1" applyFill="1" applyBorder="1">
      <alignment/>
      <protection/>
    </xf>
    <xf numFmtId="188" fontId="19" fillId="0" borderId="12" xfId="31" applyNumberFormat="1" applyFont="1" applyFill="1" applyBorder="1" applyAlignment="1" applyProtection="1">
      <alignment horizontal="centerContinuous"/>
      <protection/>
    </xf>
    <xf numFmtId="188" fontId="19" fillId="0" borderId="28" xfId="31" applyFont="1" applyFill="1" applyBorder="1" applyAlignment="1">
      <alignment horizontal="centerContinuous"/>
      <protection/>
    </xf>
    <xf numFmtId="188" fontId="19" fillId="0" borderId="29" xfId="31" applyNumberFormat="1" applyFont="1" applyFill="1" applyBorder="1" applyAlignment="1" applyProtection="1">
      <alignment horizontal="center"/>
      <protection/>
    </xf>
    <xf numFmtId="188" fontId="19" fillId="0" borderId="15" xfId="31" applyNumberFormat="1" applyFont="1" applyFill="1" applyBorder="1" applyAlignment="1" applyProtection="1">
      <alignment/>
      <protection/>
    </xf>
    <xf numFmtId="188" fontId="19" fillId="0" borderId="15" xfId="31" applyNumberFormat="1" applyFont="1" applyFill="1" applyBorder="1" applyAlignment="1" applyProtection="1">
      <alignment horizontal="centerContinuous"/>
      <protection/>
    </xf>
    <xf numFmtId="188" fontId="19" fillId="0" borderId="30" xfId="31" applyNumberFormat="1" applyFont="1" applyFill="1" applyBorder="1" applyAlignment="1" applyProtection="1">
      <alignment horizontal="centerContinuous"/>
      <protection/>
    </xf>
    <xf numFmtId="188" fontId="6" fillId="0" borderId="26" xfId="31" applyFont="1" applyFill="1" applyBorder="1">
      <alignment/>
      <protection/>
    </xf>
    <xf numFmtId="188" fontId="6" fillId="0" borderId="12" xfId="31" applyFont="1" applyFill="1" applyBorder="1">
      <alignment/>
      <protection/>
    </xf>
    <xf numFmtId="188" fontId="6" fillId="0" borderId="28" xfId="31" applyFont="1" applyFill="1" applyBorder="1">
      <alignment/>
      <protection/>
    </xf>
    <xf numFmtId="188" fontId="6" fillId="0" borderId="29" xfId="31" applyFont="1" applyFill="1" applyBorder="1" applyAlignment="1">
      <alignment horizontal="center"/>
      <protection/>
    </xf>
    <xf numFmtId="188" fontId="6" fillId="0" borderId="0" xfId="31" applyFont="1" applyFill="1" applyBorder="1">
      <alignment/>
      <protection/>
    </xf>
    <xf numFmtId="188" fontId="10" fillId="0" borderId="0" xfId="31" applyFont="1">
      <alignment/>
      <protection/>
    </xf>
    <xf numFmtId="188" fontId="6" fillId="0" borderId="15" xfId="31" applyNumberFormat="1" applyFont="1" applyFill="1" applyBorder="1" applyAlignment="1" applyProtection="1" quotePrefix="1">
      <alignment horizontal="left"/>
      <protection/>
    </xf>
    <xf numFmtId="2" fontId="10" fillId="0" borderId="15" xfId="41" applyNumberFormat="1" applyFont="1" applyBorder="1" applyAlignment="1">
      <alignment horizontal="center"/>
    </xf>
    <xf numFmtId="188" fontId="6" fillId="0" borderId="15" xfId="31" applyNumberFormat="1" applyFont="1" applyFill="1" applyBorder="1" applyAlignment="1" applyProtection="1">
      <alignment horizontal="center"/>
      <protection/>
    </xf>
    <xf numFmtId="39" fontId="6" fillId="0" borderId="30" xfId="31" applyNumberFormat="1" applyFont="1" applyFill="1" applyBorder="1" applyAlignment="1" applyProtection="1">
      <alignment horizontal="center"/>
      <protection/>
    </xf>
    <xf numFmtId="1" fontId="6" fillId="0" borderId="15" xfId="29" applyFont="1" applyFill="1" applyBorder="1" applyAlignment="1" applyProtection="1" quotePrefix="1">
      <alignment horizontal="left"/>
      <protection/>
    </xf>
    <xf numFmtId="188" fontId="6" fillId="0" borderId="15" xfId="31" applyFont="1" applyFill="1" applyBorder="1" applyAlignment="1">
      <alignment horizontal="center"/>
      <protection/>
    </xf>
    <xf numFmtId="1" fontId="10" fillId="0" borderId="15" xfId="28" applyFont="1" applyBorder="1" applyAlignment="1" quotePrefix="1">
      <alignment horizontal="left"/>
      <protection/>
    </xf>
    <xf numFmtId="1" fontId="10" fillId="0" borderId="0" xfId="28" applyFont="1" applyBorder="1">
      <alignment/>
      <protection/>
    </xf>
    <xf numFmtId="17" fontId="10" fillId="0" borderId="0" xfId="29" applyNumberFormat="1" applyFont="1" applyBorder="1" applyAlignment="1">
      <alignment horizontal="center"/>
      <protection/>
    </xf>
    <xf numFmtId="188" fontId="6" fillId="0" borderId="30" xfId="31" applyFont="1" applyFill="1" applyBorder="1" applyAlignment="1">
      <alignment horizontal="center"/>
      <protection/>
    </xf>
    <xf numFmtId="39" fontId="6" fillId="0" borderId="15" xfId="31" applyNumberFormat="1" applyFont="1" applyFill="1" applyBorder="1" applyAlignment="1" applyProtection="1">
      <alignment horizontal="center"/>
      <protection/>
    </xf>
    <xf numFmtId="188" fontId="6" fillId="0" borderId="15" xfId="31" applyNumberFormat="1" applyFont="1" applyFill="1" applyBorder="1" applyAlignment="1" applyProtection="1">
      <alignment/>
      <protection/>
    </xf>
    <xf numFmtId="188" fontId="6" fillId="0" borderId="15" xfId="31" applyFont="1" applyFill="1" applyBorder="1">
      <alignment/>
      <protection/>
    </xf>
    <xf numFmtId="188" fontId="6" fillId="0" borderId="15" xfId="31" applyNumberFormat="1" applyFont="1" applyFill="1" applyBorder="1" applyAlignment="1" applyProtection="1">
      <alignment horizontal="left"/>
      <protection/>
    </xf>
    <xf numFmtId="17" fontId="6" fillId="0" borderId="15" xfId="31" applyNumberFormat="1" applyFont="1" applyFill="1" applyBorder="1" applyAlignment="1" applyProtection="1" quotePrefix="1">
      <alignment horizontal="center"/>
      <protection/>
    </xf>
    <xf numFmtId="188" fontId="20" fillId="0" borderId="28" xfId="31" applyNumberFormat="1" applyFont="1" applyFill="1" applyBorder="1" applyAlignment="1" applyProtection="1" quotePrefix="1">
      <alignment horizontal="left"/>
      <protection/>
    </xf>
    <xf numFmtId="188" fontId="20" fillId="0" borderId="28" xfId="31" applyFont="1" applyFill="1" applyBorder="1" applyAlignment="1" quotePrefix="1">
      <alignment horizontal="left"/>
      <protection/>
    </xf>
    <xf numFmtId="188" fontId="20" fillId="0" borderId="28" xfId="31" applyFont="1" applyFill="1" applyBorder="1">
      <alignment/>
      <protection/>
    </xf>
    <xf numFmtId="188" fontId="20" fillId="0" borderId="28" xfId="31" applyFont="1" applyFill="1" applyBorder="1" applyAlignment="1">
      <alignment horizontal="center"/>
      <protection/>
    </xf>
    <xf numFmtId="188" fontId="20" fillId="0" borderId="16" xfId="31" applyFont="1" applyFill="1" applyBorder="1" applyAlignment="1" quotePrefix="1">
      <alignment horizontal="left"/>
      <protection/>
    </xf>
    <xf numFmtId="188" fontId="20" fillId="0" borderId="17" xfId="31" applyNumberFormat="1" applyFont="1" applyFill="1" applyBorder="1" applyAlignment="1" applyProtection="1">
      <alignment horizontal="center"/>
      <protection/>
    </xf>
    <xf numFmtId="188" fontId="20" fillId="0" borderId="31" xfId="31" applyFont="1" applyFill="1" applyBorder="1">
      <alignment/>
      <protection/>
    </xf>
    <xf numFmtId="188" fontId="20" fillId="0" borderId="32" xfId="31" applyFont="1" applyFill="1" applyBorder="1">
      <alignment/>
      <protection/>
    </xf>
    <xf numFmtId="188" fontId="20" fillId="0" borderId="33" xfId="31" applyFont="1" applyFill="1" applyBorder="1">
      <alignment/>
      <protection/>
    </xf>
    <xf numFmtId="188" fontId="14" fillId="0" borderId="33" xfId="31" applyFont="1" applyBorder="1">
      <alignment/>
      <protection/>
    </xf>
    <xf numFmtId="188" fontId="20" fillId="0" borderId="33" xfId="31" applyFont="1" applyFill="1" applyBorder="1" applyAlignment="1">
      <alignment horizontal="center"/>
      <protection/>
    </xf>
    <xf numFmtId="188" fontId="20" fillId="0" borderId="34" xfId="31" applyFont="1" applyFill="1" applyBorder="1">
      <alignment/>
      <protection/>
    </xf>
    <xf numFmtId="188" fontId="20" fillId="0" borderId="35" xfId="31" applyFont="1" applyFill="1" applyBorder="1">
      <alignment/>
      <protection/>
    </xf>
    <xf numFmtId="188" fontId="20" fillId="0" borderId="0" xfId="31" applyFont="1" applyFill="1" applyBorder="1" applyAlignment="1">
      <alignment horizontal="center"/>
      <protection/>
    </xf>
    <xf numFmtId="188" fontId="14" fillId="0" borderId="0" xfId="31" applyFont="1" applyBorder="1">
      <alignment/>
      <protection/>
    </xf>
    <xf numFmtId="1" fontId="10" fillId="0" borderId="0" xfId="0" applyFont="1" applyBorder="1" applyAlignment="1" quotePrefix="1">
      <alignment horizontal="left"/>
    </xf>
    <xf numFmtId="1" fontId="8" fillId="0" borderId="0" xfId="0" applyFont="1" applyBorder="1" applyAlignment="1" quotePrefix="1">
      <alignment horizontal="left"/>
    </xf>
    <xf numFmtId="1" fontId="10" fillId="0" borderId="15" xfId="28" applyFont="1" applyBorder="1" applyAlignment="1">
      <alignment horizontal="center"/>
      <protection/>
    </xf>
    <xf numFmtId="17" fontId="6" fillId="0" borderId="15" xfId="31" applyNumberFormat="1" applyFont="1" applyFill="1" applyBorder="1" applyAlignment="1" applyProtection="1">
      <alignment horizontal="center"/>
      <protection/>
    </xf>
    <xf numFmtId="17" fontId="6" fillId="0" borderId="15" xfId="31" applyNumberFormat="1" applyFont="1" applyFill="1" applyBorder="1" applyAlignment="1">
      <alignment horizontal="center"/>
      <protection/>
    </xf>
    <xf numFmtId="4" fontId="10" fillId="0" borderId="15" xfId="41" applyNumberFormat="1" applyFont="1" applyBorder="1" applyAlignment="1">
      <alignment horizontal="center"/>
    </xf>
    <xf numFmtId="1" fontId="10" fillId="0" borderId="15" xfId="27" applyFont="1" applyBorder="1" applyAlignment="1" quotePrefix="1">
      <alignment horizontal="left"/>
      <protection/>
    </xf>
    <xf numFmtId="4" fontId="6" fillId="0" borderId="30" xfId="31" applyNumberFormat="1" applyFont="1" applyFill="1" applyBorder="1" applyAlignment="1">
      <alignment horizontal="center"/>
      <protection/>
    </xf>
    <xf numFmtId="188" fontId="19" fillId="0" borderId="12" xfId="31" applyNumberFormat="1" applyFont="1" applyFill="1" applyBorder="1" applyAlignment="1" applyProtection="1" quotePrefix="1">
      <alignment horizontal="left"/>
      <protection/>
    </xf>
    <xf numFmtId="1" fontId="6" fillId="0" borderId="0" xfId="29" applyFont="1" applyFill="1">
      <alignment/>
      <protection/>
    </xf>
    <xf numFmtId="2" fontId="10" fillId="0" borderId="15" xfId="30" applyNumberFormat="1" applyFont="1" applyBorder="1" applyAlignment="1">
      <alignment horizontal="center"/>
      <protection/>
    </xf>
    <xf numFmtId="1" fontId="8" fillId="0" borderId="16" xfId="0" applyFont="1" applyBorder="1" applyAlignment="1">
      <alignment horizontal="center"/>
    </xf>
    <xf numFmtId="1" fontId="8" fillId="0" borderId="36" xfId="0" applyFont="1" applyBorder="1" applyAlignment="1">
      <alignment horizontal="center"/>
    </xf>
    <xf numFmtId="1" fontId="10" fillId="0" borderId="0" xfId="0" applyFont="1" applyFill="1" applyBorder="1" applyAlignment="1">
      <alignment/>
    </xf>
    <xf numFmtId="1" fontId="0" fillId="0" borderId="0" xfId="0" applyAlignment="1">
      <alignment/>
    </xf>
    <xf numFmtId="1" fontId="8" fillId="0" borderId="0" xfId="0" applyFont="1" applyFill="1" applyBorder="1" applyAlignment="1">
      <alignment horizontal="center"/>
    </xf>
    <xf numFmtId="1" fontId="0" fillId="0" borderId="0" xfId="0" applyBorder="1" applyAlignment="1">
      <alignment/>
    </xf>
    <xf numFmtId="1" fontId="10" fillId="0" borderId="22" xfId="0" applyFont="1" applyFill="1" applyBorder="1" applyAlignment="1">
      <alignment/>
    </xf>
    <xf numFmtId="1" fontId="7" fillId="0" borderId="16" xfId="0" applyFont="1" applyFill="1" applyBorder="1" applyAlignment="1">
      <alignment horizontal="left"/>
    </xf>
    <xf numFmtId="1" fontId="7" fillId="0" borderId="37" xfId="0" applyFont="1" applyFill="1" applyBorder="1" applyAlignment="1">
      <alignment horizontal="centerContinuous"/>
    </xf>
    <xf numFmtId="1" fontId="8" fillId="0" borderId="37" xfId="0" applyFont="1" applyFill="1" applyBorder="1" applyAlignment="1">
      <alignment horizontal="center"/>
    </xf>
    <xf numFmtId="1" fontId="8" fillId="0" borderId="17" xfId="0" applyFont="1" applyFill="1" applyBorder="1" applyAlignment="1">
      <alignment horizontal="center"/>
    </xf>
    <xf numFmtId="1" fontId="8" fillId="0" borderId="18" xfId="0" applyFont="1" applyFill="1" applyBorder="1" applyAlignment="1">
      <alignment horizontal="center"/>
    </xf>
    <xf numFmtId="1" fontId="10" fillId="0" borderId="38" xfId="0" applyFont="1" applyFill="1" applyBorder="1" applyAlignment="1">
      <alignment/>
    </xf>
    <xf numFmtId="1" fontId="10" fillId="0" borderId="39" xfId="0" applyFont="1" applyBorder="1" applyAlignment="1">
      <alignment horizontal="center"/>
    </xf>
    <xf numFmtId="1" fontId="6" fillId="0" borderId="40" xfId="0" applyFont="1" applyFill="1" applyBorder="1" applyAlignment="1" quotePrefix="1">
      <alignment horizontal="left"/>
    </xf>
    <xf numFmtId="1" fontId="8" fillId="0" borderId="40" xfId="0" applyFont="1" applyFill="1" applyBorder="1" applyAlignment="1">
      <alignment horizontal="center"/>
    </xf>
    <xf numFmtId="1" fontId="8" fillId="0" borderId="22" xfId="0" applyFont="1" applyFill="1" applyBorder="1" applyAlignment="1">
      <alignment horizontal="center"/>
    </xf>
    <xf numFmtId="1" fontId="10" fillId="0" borderId="40" xfId="0" applyFont="1" applyBorder="1" applyAlignment="1">
      <alignment horizontal="center"/>
    </xf>
    <xf numFmtId="1" fontId="10" fillId="0" borderId="41" xfId="0" applyFont="1" applyBorder="1" applyAlignment="1">
      <alignment horizontal="center"/>
    </xf>
    <xf numFmtId="1" fontId="0" fillId="0" borderId="16" xfId="0" applyBorder="1" applyAlignment="1">
      <alignment/>
    </xf>
    <xf numFmtId="1" fontId="0" fillId="0" borderId="36" xfId="0" applyBorder="1" applyAlignment="1">
      <alignment/>
    </xf>
    <xf numFmtId="1" fontId="10" fillId="0" borderId="16" xfId="0" applyFont="1" applyBorder="1" applyAlignment="1">
      <alignment/>
    </xf>
    <xf numFmtId="1" fontId="10" fillId="0" borderId="17" xfId="0" applyFont="1" applyBorder="1" applyAlignment="1">
      <alignment/>
    </xf>
    <xf numFmtId="1" fontId="10" fillId="0" borderId="36" xfId="0" applyFont="1" applyBorder="1" applyAlignment="1">
      <alignment/>
    </xf>
    <xf numFmtId="1" fontId="10" fillId="0" borderId="15" xfId="0" applyFont="1" applyBorder="1" applyAlignment="1">
      <alignment horizontal="center"/>
    </xf>
    <xf numFmtId="1" fontId="6" fillId="0" borderId="39" xfId="0" applyFont="1" applyFill="1" applyBorder="1" applyAlignment="1" quotePrefix="1">
      <alignment horizontal="left"/>
    </xf>
    <xf numFmtId="1" fontId="0" fillId="0" borderId="17" xfId="0" applyBorder="1" applyAlignment="1">
      <alignment/>
    </xf>
    <xf numFmtId="1" fontId="8" fillId="0" borderId="17" xfId="0" applyFont="1" applyBorder="1" applyAlignment="1">
      <alignment horizontal="center"/>
    </xf>
    <xf numFmtId="1" fontId="10" fillId="2" borderId="16" xfId="0" applyFont="1" applyFill="1" applyBorder="1" applyAlignment="1">
      <alignment/>
    </xf>
    <xf numFmtId="1" fontId="10" fillId="2" borderId="17" xfId="0" applyFont="1" applyFill="1" applyBorder="1" applyAlignment="1">
      <alignment/>
    </xf>
    <xf numFmtId="1" fontId="10" fillId="2" borderId="36" xfId="0" applyFont="1" applyFill="1" applyBorder="1" applyAlignment="1">
      <alignment/>
    </xf>
    <xf numFmtId="1" fontId="12" fillId="0" borderId="42" xfId="0" applyFont="1" applyFill="1" applyBorder="1" applyAlignment="1">
      <alignment/>
    </xf>
    <xf numFmtId="1" fontId="6" fillId="0" borderId="9" xfId="0" applyFont="1" applyFill="1" applyBorder="1" applyAlignment="1" quotePrefix="1">
      <alignment horizontal="left"/>
    </xf>
    <xf numFmtId="1" fontId="12" fillId="0" borderId="10" xfId="0" applyFont="1" applyFill="1" applyBorder="1" applyAlignment="1">
      <alignment/>
    </xf>
    <xf numFmtId="1" fontId="12" fillId="0" borderId="43" xfId="0" applyFont="1" applyFill="1" applyBorder="1" applyAlignment="1">
      <alignment/>
    </xf>
    <xf numFmtId="1" fontId="6" fillId="0" borderId="44" xfId="0" applyFont="1" applyFill="1" applyBorder="1" applyAlignment="1" quotePrefix="1">
      <alignment horizontal="center"/>
    </xf>
    <xf numFmtId="1" fontId="6" fillId="0" borderId="44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Continuous"/>
    </xf>
    <xf numFmtId="4" fontId="10" fillId="0" borderId="40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4" fontId="10" fillId="0" borderId="9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4" fontId="6" fillId="0" borderId="40" xfId="0" applyNumberFormat="1" applyFont="1" applyFill="1" applyBorder="1" applyAlignment="1">
      <alignment horizontal="centerContinuous"/>
    </xf>
    <xf numFmtId="4" fontId="6" fillId="0" borderId="15" xfId="0" applyNumberFormat="1" applyFont="1" applyFill="1" applyBorder="1" applyAlignment="1">
      <alignment horizontal="centerContinuous"/>
    </xf>
    <xf numFmtId="4" fontId="6" fillId="0" borderId="9" xfId="0" applyNumberFormat="1" applyFont="1" applyFill="1" applyBorder="1" applyAlignment="1">
      <alignment horizontal="centerContinuous"/>
    </xf>
    <xf numFmtId="4" fontId="10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" fontId="6" fillId="0" borderId="8" xfId="0" applyFont="1" applyFill="1" applyBorder="1" applyAlignment="1" quotePrefix="1">
      <alignment horizontal="center"/>
    </xf>
    <xf numFmtId="1" fontId="7" fillId="0" borderId="45" xfId="0" applyFont="1" applyFill="1" applyBorder="1" applyAlignment="1" applyProtection="1">
      <alignment horizontal="centerContinuous"/>
      <protection/>
    </xf>
    <xf numFmtId="4" fontId="10" fillId="0" borderId="22" xfId="0" applyNumberFormat="1" applyFont="1" applyFill="1" applyBorder="1" applyAlignment="1">
      <alignment horizontal="center"/>
    </xf>
    <xf numFmtId="2" fontId="7" fillId="3" borderId="46" xfId="0" applyNumberFormat="1" applyFont="1" applyFill="1" applyBorder="1" applyAlignment="1">
      <alignment horizontal="centerContinuous"/>
    </xf>
    <xf numFmtId="1" fontId="10" fillId="4" borderId="9" xfId="0" applyFont="1" applyFill="1" applyBorder="1" applyAlignment="1">
      <alignment/>
    </xf>
    <xf numFmtId="1" fontId="10" fillId="4" borderId="10" xfId="0" applyFont="1" applyFill="1" applyBorder="1" applyAlignment="1">
      <alignment/>
    </xf>
    <xf numFmtId="1" fontId="10" fillId="4" borderId="16" xfId="0" applyFont="1" applyFill="1" applyBorder="1" applyAlignment="1">
      <alignment/>
    </xf>
    <xf numFmtId="1" fontId="10" fillId="4" borderId="17" xfId="0" applyFont="1" applyFill="1" applyBorder="1" applyAlignment="1">
      <alignment/>
    </xf>
    <xf numFmtId="1" fontId="10" fillId="4" borderId="36" xfId="0" applyFont="1" applyFill="1" applyBorder="1" applyAlignment="1">
      <alignment/>
    </xf>
    <xf numFmtId="1" fontId="10" fillId="5" borderId="9" xfId="0" applyFont="1" applyFill="1" applyBorder="1" applyAlignment="1">
      <alignment/>
    </xf>
    <xf numFmtId="1" fontId="10" fillId="5" borderId="10" xfId="0" applyFont="1" applyFill="1" applyBorder="1" applyAlignment="1">
      <alignment/>
    </xf>
    <xf numFmtId="1" fontId="10" fillId="6" borderId="9" xfId="0" applyFont="1" applyFill="1" applyBorder="1" applyAlignment="1">
      <alignment/>
    </xf>
    <xf numFmtId="1" fontId="10" fillId="6" borderId="10" xfId="0" applyFont="1" applyFill="1" applyBorder="1" applyAlignment="1">
      <alignment/>
    </xf>
    <xf numFmtId="188" fontId="19" fillId="0" borderId="16" xfId="31" applyNumberFormat="1" applyFont="1" applyFill="1" applyBorder="1" applyAlignment="1" applyProtection="1" quotePrefix="1">
      <alignment horizontal="left"/>
      <protection/>
    </xf>
    <xf numFmtId="188" fontId="19" fillId="0" borderId="17" xfId="31" applyFont="1" applyFill="1" applyBorder="1">
      <alignment/>
      <protection/>
    </xf>
    <xf numFmtId="188" fontId="19" fillId="0" borderId="16" xfId="31" applyNumberFormat="1" applyFont="1" applyFill="1" applyBorder="1" applyAlignment="1" applyProtection="1">
      <alignment/>
      <protection/>
    </xf>
    <xf numFmtId="188" fontId="19" fillId="0" borderId="9" xfId="31" applyNumberFormat="1" applyFont="1" applyFill="1" applyBorder="1" applyAlignment="1" applyProtection="1">
      <alignment/>
      <protection/>
    </xf>
    <xf numFmtId="188" fontId="13" fillId="0" borderId="10" xfId="31" applyFont="1" applyBorder="1">
      <alignment/>
      <protection/>
    </xf>
    <xf numFmtId="188" fontId="19" fillId="0" borderId="9" xfId="31" applyNumberFormat="1" applyFont="1" applyFill="1" applyBorder="1" applyAlignment="1" applyProtection="1">
      <alignment horizontal="centerContinuous"/>
      <protection/>
    </xf>
    <xf numFmtId="188" fontId="19" fillId="0" borderId="16" xfId="31" applyNumberFormat="1" applyFont="1" applyFill="1" applyBorder="1" applyAlignment="1" applyProtection="1">
      <alignment horizontal="centerContinuous"/>
      <protection/>
    </xf>
    <xf numFmtId="188" fontId="19" fillId="0" borderId="47" xfId="31" applyNumberFormat="1" applyFont="1" applyFill="1" applyBorder="1" applyAlignment="1" applyProtection="1">
      <alignment horizontal="centerContinuous"/>
      <protection/>
    </xf>
    <xf numFmtId="188" fontId="20" fillId="0" borderId="15" xfId="31" applyNumberFormat="1" applyFont="1" applyFill="1" applyBorder="1" applyAlignment="1" applyProtection="1" quotePrefix="1">
      <alignment horizontal="left"/>
      <protection/>
    </xf>
    <xf numFmtId="188" fontId="20" fillId="0" borderId="15" xfId="31" applyFont="1" applyFill="1" applyBorder="1">
      <alignment/>
      <protection/>
    </xf>
    <xf numFmtId="188" fontId="20" fillId="0" borderId="15" xfId="31" applyFont="1" applyFill="1" applyBorder="1" applyAlignment="1">
      <alignment horizontal="center"/>
      <protection/>
    </xf>
    <xf numFmtId="188" fontId="20" fillId="0" borderId="30" xfId="31" applyFont="1" applyFill="1" applyBorder="1" applyAlignment="1">
      <alignment horizontal="center"/>
      <protection/>
    </xf>
    <xf numFmtId="17" fontId="20" fillId="0" borderId="15" xfId="31" applyNumberFormat="1" applyFont="1" applyFill="1" applyBorder="1" applyAlignment="1">
      <alignment horizontal="center"/>
      <protection/>
    </xf>
    <xf numFmtId="39" fontId="6" fillId="0" borderId="30" xfId="31" applyNumberFormat="1" applyFont="1" applyFill="1" applyBorder="1" applyAlignment="1" applyProtection="1" quotePrefix="1">
      <alignment horizontal="center"/>
      <protection/>
    </xf>
    <xf numFmtId="1" fontId="1" fillId="0" borderId="17" xfId="0" applyFont="1" applyBorder="1" applyAlignment="1">
      <alignment horizontal="centerContinuous"/>
    </xf>
    <xf numFmtId="1" fontId="1" fillId="0" borderId="36" xfId="0" applyFont="1" applyBorder="1" applyAlignment="1">
      <alignment horizontal="centerContinuous"/>
    </xf>
    <xf numFmtId="1" fontId="0" fillId="0" borderId="0" xfId="0" applyFill="1" applyAlignment="1">
      <alignment/>
    </xf>
    <xf numFmtId="1" fontId="10" fillId="0" borderId="3" xfId="0" applyFont="1" applyFill="1" applyBorder="1" applyAlignment="1">
      <alignment/>
    </xf>
    <xf numFmtId="1" fontId="10" fillId="2" borderId="3" xfId="0" applyFont="1" applyFill="1" applyBorder="1" applyAlignment="1">
      <alignment/>
    </xf>
    <xf numFmtId="1" fontId="10" fillId="0" borderId="48" xfId="0" applyFont="1" applyBorder="1" applyAlignment="1">
      <alignment/>
    </xf>
    <xf numFmtId="1" fontId="22" fillId="7" borderId="10" xfId="0" applyFont="1" applyFill="1" applyBorder="1" applyAlignment="1">
      <alignment/>
    </xf>
    <xf numFmtId="1" fontId="10" fillId="8" borderId="16" xfId="0" applyFont="1" applyFill="1" applyBorder="1" applyAlignment="1">
      <alignment/>
    </xf>
    <xf numFmtId="1" fontId="10" fillId="8" borderId="36" xfId="0" applyFont="1" applyFill="1" applyBorder="1" applyAlignment="1">
      <alignment/>
    </xf>
    <xf numFmtId="1" fontId="10" fillId="9" borderId="16" xfId="0" applyFont="1" applyFill="1" applyBorder="1" applyAlignment="1">
      <alignment/>
    </xf>
    <xf numFmtId="1" fontId="10" fillId="9" borderId="36" xfId="0" applyFont="1" applyFill="1" applyBorder="1" applyAlignment="1">
      <alignment/>
    </xf>
    <xf numFmtId="1" fontId="10" fillId="6" borderId="16" xfId="0" applyFont="1" applyFill="1" applyBorder="1" applyAlignment="1">
      <alignment/>
    </xf>
    <xf numFmtId="1" fontId="10" fillId="6" borderId="36" xfId="0" applyFont="1" applyFill="1" applyBorder="1" applyAlignment="1">
      <alignment/>
    </xf>
    <xf numFmtId="1" fontId="8" fillId="0" borderId="49" xfId="0" applyFont="1" applyBorder="1" applyAlignment="1">
      <alignment horizontal="center"/>
    </xf>
    <xf numFmtId="1" fontId="1" fillId="0" borderId="50" xfId="0" applyFont="1" applyBorder="1" applyAlignment="1">
      <alignment horizontal="centerContinuous"/>
    </xf>
    <xf numFmtId="1" fontId="10" fillId="0" borderId="8" xfId="0" applyFont="1" applyFill="1" applyBorder="1" applyAlignment="1">
      <alignment/>
    </xf>
    <xf numFmtId="1" fontId="0" fillId="0" borderId="28" xfId="0" applyBorder="1" applyAlignment="1">
      <alignment/>
    </xf>
    <xf numFmtId="1" fontId="0" fillId="0" borderId="51" xfId="0" applyBorder="1" applyAlignment="1">
      <alignment/>
    </xf>
    <xf numFmtId="1" fontId="23" fillId="0" borderId="0" xfId="0" applyFont="1" applyBorder="1" applyAlignment="1">
      <alignment/>
    </xf>
    <xf numFmtId="1" fontId="0" fillId="0" borderId="42" xfId="0" applyBorder="1" applyAlignment="1">
      <alignment/>
    </xf>
    <xf numFmtId="1" fontId="0" fillId="0" borderId="43" xfId="0" applyBorder="1" applyAlignment="1">
      <alignment/>
    </xf>
    <xf numFmtId="1" fontId="1" fillId="0" borderId="15" xfId="0" applyFont="1" applyBorder="1" applyAlignment="1">
      <alignment horizontal="center"/>
    </xf>
    <xf numFmtId="1" fontId="23" fillId="0" borderId="0" xfId="0" applyFont="1" applyBorder="1" applyAlignment="1">
      <alignment horizontal="left"/>
    </xf>
    <xf numFmtId="1" fontId="10" fillId="0" borderId="0" xfId="0" applyFont="1" applyFill="1" applyBorder="1" applyAlignment="1">
      <alignment/>
    </xf>
    <xf numFmtId="1" fontId="10" fillId="10" borderId="16" xfId="0" applyFont="1" applyFill="1" applyBorder="1" applyAlignment="1">
      <alignment/>
    </xf>
    <xf numFmtId="1" fontId="10" fillId="10" borderId="36" xfId="0" applyFont="1" applyFill="1" applyBorder="1" applyAlignment="1">
      <alignment/>
    </xf>
    <xf numFmtId="1" fontId="10" fillId="0" borderId="52" xfId="0" applyFont="1" applyBorder="1" applyAlignment="1">
      <alignment/>
    </xf>
    <xf numFmtId="1" fontId="10" fillId="0" borderId="14" xfId="0" applyFont="1" applyFill="1" applyBorder="1" applyAlignment="1">
      <alignment/>
    </xf>
    <xf numFmtId="1" fontId="10" fillId="0" borderId="21" xfId="0" applyFont="1" applyFill="1" applyBorder="1" applyAlignment="1">
      <alignment/>
    </xf>
    <xf numFmtId="1" fontId="10" fillId="10" borderId="9" xfId="0" applyFont="1" applyFill="1" applyBorder="1" applyAlignment="1">
      <alignment/>
    </xf>
    <xf numFmtId="1" fontId="10" fillId="10" borderId="10" xfId="0" applyFont="1" applyFill="1" applyBorder="1" applyAlignment="1">
      <alignment/>
    </xf>
    <xf numFmtId="1" fontId="22" fillId="0" borderId="10" xfId="0" applyFont="1" applyFill="1" applyBorder="1" applyAlignment="1">
      <alignment/>
    </xf>
    <xf numFmtId="1" fontId="10" fillId="0" borderId="20" xfId="0" applyFont="1" applyBorder="1" applyAlignment="1">
      <alignment/>
    </xf>
    <xf numFmtId="1" fontId="10" fillId="0" borderId="45" xfId="0" applyFont="1" applyBorder="1" applyAlignment="1">
      <alignment/>
    </xf>
    <xf numFmtId="1" fontId="10" fillId="0" borderId="53" xfId="0" applyFont="1" applyBorder="1" applyAlignment="1">
      <alignment/>
    </xf>
    <xf numFmtId="1" fontId="10" fillId="0" borderId="50" xfId="0" applyFont="1" applyFill="1" applyBorder="1" applyAlignment="1">
      <alignment/>
    </xf>
    <xf numFmtId="1" fontId="10" fillId="0" borderId="17" xfId="0" applyFont="1" applyFill="1" applyBorder="1" applyAlignment="1">
      <alignment/>
    </xf>
    <xf numFmtId="1" fontId="10" fillId="0" borderId="16" xfId="0" applyFont="1" applyFill="1" applyBorder="1" applyAlignment="1">
      <alignment/>
    </xf>
    <xf numFmtId="1" fontId="10" fillId="0" borderId="36" xfId="0" applyFont="1" applyFill="1" applyBorder="1" applyAlignment="1">
      <alignment/>
    </xf>
    <xf numFmtId="1" fontId="10" fillId="0" borderId="19" xfId="0" applyFont="1" applyFill="1" applyBorder="1" applyAlignment="1">
      <alignment/>
    </xf>
    <xf numFmtId="1" fontId="10" fillId="0" borderId="20" xfId="0" applyFont="1" applyFill="1" applyBorder="1" applyAlignment="1">
      <alignment/>
    </xf>
    <xf numFmtId="1" fontId="10" fillId="0" borderId="45" xfId="0" applyFont="1" applyFill="1" applyBorder="1" applyAlignment="1">
      <alignment/>
    </xf>
    <xf numFmtId="1" fontId="10" fillId="0" borderId="49" xfId="0" applyFont="1" applyFill="1" applyBorder="1" applyAlignment="1">
      <alignment/>
    </xf>
    <xf numFmtId="1" fontId="1" fillId="0" borderId="54" xfId="0" applyFont="1" applyBorder="1" applyAlignment="1">
      <alignment horizontal="center" vertical="center" wrapText="1"/>
    </xf>
    <xf numFmtId="1" fontId="8" fillId="0" borderId="16" xfId="0" applyFont="1" applyBorder="1" applyAlignment="1">
      <alignment horizontal="center"/>
    </xf>
    <xf numFmtId="1" fontId="8" fillId="0" borderId="36" xfId="0" applyFont="1" applyBorder="1" applyAlignment="1">
      <alignment horizontal="center"/>
    </xf>
    <xf numFmtId="1" fontId="7" fillId="0" borderId="15" xfId="0" applyFont="1" applyFill="1" applyBorder="1" applyAlignment="1" quotePrefix="1">
      <alignment horizontal="center"/>
    </xf>
    <xf numFmtId="1" fontId="7" fillId="0" borderId="0" xfId="0" applyFont="1" applyFill="1" applyBorder="1" applyAlignment="1" quotePrefix="1">
      <alignment horizontal="center"/>
    </xf>
    <xf numFmtId="1" fontId="7" fillId="0" borderId="42" xfId="0" applyFont="1" applyFill="1" applyBorder="1" applyAlignment="1" quotePrefix="1">
      <alignment horizontal="center"/>
    </xf>
    <xf numFmtId="4" fontId="7" fillId="0" borderId="45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/>
    </xf>
    <xf numFmtId="1" fontId="1" fillId="0" borderId="54" xfId="0" applyFont="1" applyBorder="1" applyAlignment="1" quotePrefix="1">
      <alignment horizontal="center" vertical="center" wrapText="1"/>
    </xf>
    <xf numFmtId="1" fontId="0" fillId="0" borderId="56" xfId="0" applyBorder="1" applyAlignment="1">
      <alignment horizontal="center" vertical="center" wrapText="1"/>
    </xf>
    <xf numFmtId="1" fontId="0" fillId="0" borderId="57" xfId="0" applyBorder="1" applyAlignment="1">
      <alignment horizontal="center" vertical="center" wrapText="1"/>
    </xf>
    <xf numFmtId="1" fontId="23" fillId="0" borderId="0" xfId="0" applyFont="1" applyBorder="1" applyAlignment="1" quotePrefix="1">
      <alignment horizontal="left"/>
    </xf>
    <xf numFmtId="1" fontId="23" fillId="0" borderId="0" xfId="0" applyFont="1" applyBorder="1" applyAlignment="1">
      <alignment horizontal="left"/>
    </xf>
    <xf numFmtId="1" fontId="23" fillId="0" borderId="0" xfId="0" applyFont="1" applyBorder="1" applyAlignment="1">
      <alignment horizontal="center"/>
    </xf>
    <xf numFmtId="1" fontId="1" fillId="0" borderId="16" xfId="0" applyFont="1" applyBorder="1" applyAlignment="1">
      <alignment horizontal="center"/>
    </xf>
    <xf numFmtId="1" fontId="1" fillId="0" borderId="17" xfId="0" applyFont="1" applyBorder="1" applyAlignment="1">
      <alignment horizontal="center"/>
    </xf>
    <xf numFmtId="1" fontId="1" fillId="0" borderId="52" xfId="0" applyFont="1" applyBorder="1" applyAlignment="1">
      <alignment horizontal="center"/>
    </xf>
    <xf numFmtId="1" fontId="8" fillId="0" borderId="9" xfId="0" applyFont="1" applyBorder="1" applyAlignment="1">
      <alignment horizontal="center"/>
    </xf>
    <xf numFmtId="1" fontId="8" fillId="0" borderId="43" xfId="0" applyFont="1" applyBorder="1" applyAlignment="1">
      <alignment horizontal="center"/>
    </xf>
    <xf numFmtId="1" fontId="21" fillId="0" borderId="6" xfId="0" applyFont="1" applyBorder="1" applyAlignment="1">
      <alignment horizontal="center"/>
    </xf>
    <xf numFmtId="1" fontId="21" fillId="0" borderId="0" xfId="0" applyFont="1" applyBorder="1" applyAlignment="1">
      <alignment horizontal="center"/>
    </xf>
    <xf numFmtId="1" fontId="21" fillId="0" borderId="7" xfId="0" applyFont="1" applyBorder="1" applyAlignment="1">
      <alignment horizontal="center"/>
    </xf>
    <xf numFmtId="1" fontId="24" fillId="0" borderId="50" xfId="0" applyFont="1" applyBorder="1" applyAlignment="1" quotePrefix="1">
      <alignment horizontal="center"/>
    </xf>
    <xf numFmtId="1" fontId="24" fillId="0" borderId="17" xfId="0" applyFont="1" applyBorder="1" applyAlignment="1">
      <alignment horizontal="center"/>
    </xf>
    <xf numFmtId="1" fontId="24" fillId="0" borderId="52" xfId="0" applyFont="1" applyBorder="1" applyAlignment="1">
      <alignment horizontal="center"/>
    </xf>
    <xf numFmtId="1" fontId="1" fillId="0" borderId="36" xfId="0" applyFont="1" applyBorder="1" applyAlignment="1">
      <alignment horizontal="center"/>
    </xf>
    <xf numFmtId="1" fontId="8" fillId="0" borderId="52" xfId="0" applyFont="1" applyBorder="1" applyAlignment="1">
      <alignment horizontal="center"/>
    </xf>
    <xf numFmtId="1" fontId="1" fillId="0" borderId="58" xfId="0" applyFont="1" applyBorder="1" applyAlignment="1" quotePrefix="1">
      <alignment horizontal="center" vertical="center" wrapText="1"/>
    </xf>
    <xf numFmtId="1" fontId="8" fillId="0" borderId="50" xfId="0" applyFont="1" applyBorder="1" applyAlignment="1">
      <alignment horizontal="center"/>
    </xf>
  </cellXfs>
  <cellStyles count="38">
    <cellStyle name="Normal" xfId="0"/>
    <cellStyle name="Data" xfId="15"/>
    <cellStyle name="Data_tab tecnica" xfId="16"/>
    <cellStyle name="Data_tab-tecDNR" xfId="17"/>
    <cellStyle name="Fixo" xfId="18"/>
    <cellStyle name="Fixo_tab tecnica" xfId="19"/>
    <cellStyle name="Fixo_tab-tecDNR" xfId="20"/>
    <cellStyle name="Currency" xfId="21"/>
    <cellStyle name="Currency [0]" xfId="22"/>
    <cellStyle name="Moeda [0]_tab tecnica" xfId="23"/>
    <cellStyle name="Moeda [0]_tab-tecDNR" xfId="24"/>
    <cellStyle name="Moeda_tab tecnica" xfId="25"/>
    <cellStyle name="Moeda_tab-tecDNR" xfId="26"/>
    <cellStyle name="Normal_aleixo" xfId="27"/>
    <cellStyle name="Normal_fausto" xfId="28"/>
    <cellStyle name="Normal_heloiza" xfId="29"/>
    <cellStyle name="Normal_mello" xfId="30"/>
    <cellStyle name="Normal_tab tecnica" xfId="31"/>
    <cellStyle name="Normal_tab-tecDNR" xfId="32"/>
    <cellStyle name="Percentual" xfId="33"/>
    <cellStyle name="Percentual_tab tecnica" xfId="34"/>
    <cellStyle name="Percentual_tab-tecDNR" xfId="35"/>
    <cellStyle name="Ponto" xfId="36"/>
    <cellStyle name="Ponto_tab tecnica" xfId="37"/>
    <cellStyle name="Ponto_tab-tecDNR" xfId="38"/>
    <cellStyle name="Percent" xfId="39"/>
    <cellStyle name="Separador de m" xfId="40"/>
    <cellStyle name="Comma" xfId="41"/>
    <cellStyle name="Comma [0]" xfId="42"/>
    <cellStyle name="Titulo1" xfId="43"/>
    <cellStyle name="Titulo1_tab tecnica" xfId="44"/>
    <cellStyle name="Titulo1_tab-tecDNR" xfId="45"/>
    <cellStyle name="Titulo2" xfId="46"/>
    <cellStyle name="Titulo2_tab tecnica" xfId="47"/>
    <cellStyle name="Titulo2_tab-tecDNR" xfId="48"/>
    <cellStyle name="Total" xfId="49"/>
    <cellStyle name="Total_tab tecnica" xfId="50"/>
    <cellStyle name="Total_tab-tecDNR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41</xdr:row>
      <xdr:rowOff>0</xdr:rowOff>
    </xdr:from>
    <xdr:to>
      <xdr:col>7</xdr:col>
      <xdr:colOff>47625</xdr:colOff>
      <xdr:row>41</xdr:row>
      <xdr:rowOff>0</xdr:rowOff>
    </xdr:to>
    <xdr:sp>
      <xdr:nvSpPr>
        <xdr:cNvPr id="1" name="Oval 1"/>
        <xdr:cNvSpPr>
          <a:spLocks/>
        </xdr:cNvSpPr>
      </xdr:nvSpPr>
      <xdr:spPr>
        <a:xfrm>
          <a:off x="3590925" y="588645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41</xdr:row>
      <xdr:rowOff>0</xdr:rowOff>
    </xdr:from>
    <xdr:to>
      <xdr:col>7</xdr:col>
      <xdr:colOff>76200</xdr:colOff>
      <xdr:row>41</xdr:row>
      <xdr:rowOff>0</xdr:rowOff>
    </xdr:to>
    <xdr:sp>
      <xdr:nvSpPr>
        <xdr:cNvPr id="2" name="Oval 2"/>
        <xdr:cNvSpPr>
          <a:spLocks/>
        </xdr:cNvSpPr>
      </xdr:nvSpPr>
      <xdr:spPr>
        <a:xfrm>
          <a:off x="35623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41</xdr:row>
      <xdr:rowOff>0</xdr:rowOff>
    </xdr:from>
    <xdr:to>
      <xdr:col>11</xdr:col>
      <xdr:colOff>47625</xdr:colOff>
      <xdr:row>41</xdr:row>
      <xdr:rowOff>0</xdr:rowOff>
    </xdr:to>
    <xdr:sp>
      <xdr:nvSpPr>
        <xdr:cNvPr id="3" name="Oval 3"/>
        <xdr:cNvSpPr>
          <a:spLocks/>
        </xdr:cNvSpPr>
      </xdr:nvSpPr>
      <xdr:spPr>
        <a:xfrm>
          <a:off x="4048125" y="5886450"/>
          <a:ext cx="95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41</xdr:row>
      <xdr:rowOff>0</xdr:rowOff>
    </xdr:from>
    <xdr:to>
      <xdr:col>11</xdr:col>
      <xdr:colOff>76200</xdr:colOff>
      <xdr:row>41</xdr:row>
      <xdr:rowOff>0</xdr:rowOff>
    </xdr:to>
    <xdr:sp>
      <xdr:nvSpPr>
        <xdr:cNvPr id="4" name="Oval 4"/>
        <xdr:cNvSpPr>
          <a:spLocks/>
        </xdr:cNvSpPr>
      </xdr:nvSpPr>
      <xdr:spPr>
        <a:xfrm>
          <a:off x="40195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41</xdr:row>
      <xdr:rowOff>0</xdr:rowOff>
    </xdr:from>
    <xdr:to>
      <xdr:col>15</xdr:col>
      <xdr:colOff>76200</xdr:colOff>
      <xdr:row>41</xdr:row>
      <xdr:rowOff>0</xdr:rowOff>
    </xdr:to>
    <xdr:sp>
      <xdr:nvSpPr>
        <xdr:cNvPr id="5" name="Oval 14"/>
        <xdr:cNvSpPr>
          <a:spLocks/>
        </xdr:cNvSpPr>
      </xdr:nvSpPr>
      <xdr:spPr>
        <a:xfrm>
          <a:off x="44767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41</xdr:row>
      <xdr:rowOff>0</xdr:rowOff>
    </xdr:from>
    <xdr:to>
      <xdr:col>19</xdr:col>
      <xdr:colOff>76200</xdr:colOff>
      <xdr:row>41</xdr:row>
      <xdr:rowOff>0</xdr:rowOff>
    </xdr:to>
    <xdr:sp>
      <xdr:nvSpPr>
        <xdr:cNvPr id="6" name="Oval 15"/>
        <xdr:cNvSpPr>
          <a:spLocks/>
        </xdr:cNvSpPr>
      </xdr:nvSpPr>
      <xdr:spPr>
        <a:xfrm>
          <a:off x="4933950" y="5886450"/>
          <a:ext cx="1524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</xdr:colOff>
      <xdr:row>41</xdr:row>
      <xdr:rowOff>0</xdr:rowOff>
    </xdr:from>
    <xdr:to>
      <xdr:col>27</xdr:col>
      <xdr:colOff>76200</xdr:colOff>
      <xdr:row>41</xdr:row>
      <xdr:rowOff>0</xdr:rowOff>
    </xdr:to>
    <xdr:sp>
      <xdr:nvSpPr>
        <xdr:cNvPr id="7" name="Oval 18"/>
        <xdr:cNvSpPr>
          <a:spLocks/>
        </xdr:cNvSpPr>
      </xdr:nvSpPr>
      <xdr:spPr>
        <a:xfrm>
          <a:off x="5391150" y="5886450"/>
          <a:ext cx="6096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149"/>
  <sheetViews>
    <sheetView workbookViewId="0" topLeftCell="B1">
      <selection activeCell="B35" sqref="B35"/>
      <selection activeCell="A35" sqref="A35"/>
    </sheetView>
  </sheetViews>
  <sheetFormatPr defaultColWidth="12.57421875" defaultRowHeight="13.5" customHeight="1"/>
  <cols>
    <col min="1" max="1" width="0.5625" style="65" hidden="1" customWidth="1"/>
    <col min="2" max="2" width="3.57421875" style="65" customWidth="1"/>
    <col min="3" max="3" width="35.7109375" style="65" customWidth="1"/>
    <col min="4" max="4" width="7.421875" style="65" customWidth="1"/>
    <col min="5" max="5" width="22.7109375" style="65" customWidth="1"/>
    <col min="6" max="6" width="9.57421875" style="65" customWidth="1"/>
    <col min="7" max="7" width="13.8515625" style="65" customWidth="1"/>
    <col min="8" max="8" width="26.7109375" style="65" customWidth="1"/>
    <col min="9" max="9" width="4.8515625" style="65" customWidth="1"/>
    <col min="10" max="11" width="7.421875" style="65" customWidth="1"/>
    <col min="12" max="12" width="11.28125" style="65" customWidth="1"/>
    <col min="13" max="13" width="14.421875" style="65" customWidth="1"/>
    <col min="14" max="14" width="3.57421875" style="65" hidden="1" customWidth="1"/>
    <col min="15" max="15" width="2.28125" style="65" customWidth="1"/>
    <col min="16" max="255" width="12.57421875" style="65" customWidth="1"/>
    <col min="256" max="16384" width="12.57421875" style="65" customWidth="1"/>
  </cols>
  <sheetData>
    <row r="1" ht="13.5" customHeight="1" thickBot="1"/>
    <row r="2" spans="2:15" ht="16.5" customHeight="1" thickTop="1">
      <c r="B2" s="59"/>
      <c r="C2" s="60"/>
      <c r="D2" s="60"/>
      <c r="E2" s="60"/>
      <c r="F2" s="60"/>
      <c r="G2" s="61" t="s">
        <v>12</v>
      </c>
      <c r="H2" s="60"/>
      <c r="I2" s="60"/>
      <c r="J2" s="60"/>
      <c r="K2" s="60"/>
      <c r="L2" s="60"/>
      <c r="M2" s="62"/>
      <c r="N2" s="63"/>
      <c r="O2" s="64"/>
    </row>
    <row r="3" spans="2:15" ht="16.5" customHeight="1">
      <c r="B3" s="66"/>
      <c r="C3" s="67" t="s">
        <v>13</v>
      </c>
      <c r="D3" s="63"/>
      <c r="E3" s="63"/>
      <c r="F3" s="63"/>
      <c r="G3" s="63"/>
      <c r="H3" s="67" t="s">
        <v>1</v>
      </c>
      <c r="I3" s="63"/>
      <c r="J3" s="68"/>
      <c r="K3" s="68"/>
      <c r="L3" s="69"/>
      <c r="M3" s="70"/>
      <c r="N3" s="63"/>
      <c r="O3" s="64"/>
    </row>
    <row r="4" spans="2:15" ht="16.5" customHeight="1">
      <c r="B4" s="71"/>
      <c r="C4" s="72" t="s">
        <v>14</v>
      </c>
      <c r="D4" s="73"/>
      <c r="E4" s="73"/>
      <c r="F4" s="73"/>
      <c r="G4" s="74" t="s">
        <v>15</v>
      </c>
      <c r="H4" s="73"/>
      <c r="I4" s="75"/>
      <c r="J4" s="76" t="s">
        <v>16</v>
      </c>
      <c r="K4" s="77"/>
      <c r="L4" s="77"/>
      <c r="M4" s="78" t="s">
        <v>11</v>
      </c>
      <c r="N4" s="64"/>
      <c r="O4" s="64"/>
    </row>
    <row r="5" spans="2:15" ht="16.5" customHeight="1">
      <c r="B5" s="71"/>
      <c r="C5" s="126" t="s">
        <v>72</v>
      </c>
      <c r="D5" s="73"/>
      <c r="E5" s="73"/>
      <c r="F5" s="74" t="s">
        <v>17</v>
      </c>
      <c r="G5" s="79" t="s">
        <v>18</v>
      </c>
      <c r="H5" s="63"/>
      <c r="I5" s="80" t="s">
        <v>19</v>
      </c>
      <c r="J5" s="76" t="s">
        <v>20</v>
      </c>
      <c r="K5" s="76" t="s">
        <v>21</v>
      </c>
      <c r="L5" s="74" t="s">
        <v>22</v>
      </c>
      <c r="M5" s="81" t="s">
        <v>78</v>
      </c>
      <c r="N5" s="64"/>
      <c r="O5" s="64"/>
    </row>
    <row r="6" spans="2:15" s="87" customFormat="1" ht="16.5" customHeight="1">
      <c r="B6" s="82"/>
      <c r="C6" s="83"/>
      <c r="D6" s="84"/>
      <c r="E6" s="84"/>
      <c r="F6" s="83"/>
      <c r="G6" s="83"/>
      <c r="H6" s="84"/>
      <c r="I6" s="83"/>
      <c r="J6" s="83"/>
      <c r="K6" s="83"/>
      <c r="L6" s="83"/>
      <c r="M6" s="85"/>
      <c r="N6" s="86"/>
      <c r="O6" s="86"/>
    </row>
    <row r="7" spans="2:15" s="87" customFormat="1" ht="20.25" customHeight="1">
      <c r="B7" s="82">
        <v>1</v>
      </c>
      <c r="C7" s="124" t="s">
        <v>91</v>
      </c>
      <c r="F7" s="98"/>
      <c r="G7" s="88" t="s">
        <v>84</v>
      </c>
      <c r="I7" s="90">
        <v>70</v>
      </c>
      <c r="J7" s="102">
        <v>36373</v>
      </c>
      <c r="K7" s="121">
        <v>36739</v>
      </c>
      <c r="L7" s="90">
        <v>365</v>
      </c>
      <c r="M7" s="91">
        <v>1343134.85</v>
      </c>
      <c r="N7" s="86"/>
      <c r="O7" s="86"/>
    </row>
    <row r="8" spans="2:15" s="87" customFormat="1" ht="20.25" customHeight="1">
      <c r="B8" s="82"/>
      <c r="C8" s="124" t="s">
        <v>92</v>
      </c>
      <c r="F8" s="89"/>
      <c r="G8" s="88"/>
      <c r="I8" s="90"/>
      <c r="J8" s="121"/>
      <c r="K8" s="121"/>
      <c r="L8" s="90"/>
      <c r="M8" s="91"/>
      <c r="N8" s="86"/>
      <c r="O8" s="86"/>
    </row>
    <row r="9" spans="2:15" s="87" customFormat="1" ht="20.25" customHeight="1">
      <c r="B9" s="82">
        <f>B7+1</f>
        <v>2</v>
      </c>
      <c r="C9" s="101" t="s">
        <v>86</v>
      </c>
      <c r="F9" s="98"/>
      <c r="G9" s="101" t="s">
        <v>88</v>
      </c>
      <c r="I9" s="90">
        <v>95</v>
      </c>
      <c r="J9" s="121">
        <v>35735</v>
      </c>
      <c r="K9" s="121">
        <v>36617</v>
      </c>
      <c r="L9" s="90">
        <v>870</v>
      </c>
      <c r="M9" s="91">
        <v>1607817</v>
      </c>
      <c r="N9" s="86"/>
      <c r="O9" s="86"/>
    </row>
    <row r="10" spans="2:15" s="87" customFormat="1" ht="20.25" customHeight="1">
      <c r="B10" s="82"/>
      <c r="C10" s="101" t="s">
        <v>87</v>
      </c>
      <c r="F10" s="98"/>
      <c r="G10" s="88"/>
      <c r="I10" s="90"/>
      <c r="J10" s="121"/>
      <c r="K10" s="121"/>
      <c r="L10" s="90"/>
      <c r="M10" s="91"/>
      <c r="N10" s="86"/>
      <c r="O10" s="86"/>
    </row>
    <row r="11" spans="2:15" s="87" customFormat="1" ht="20.25" customHeight="1">
      <c r="B11" s="82">
        <f>B9+1</f>
        <v>3</v>
      </c>
      <c r="C11" s="94" t="s">
        <v>61</v>
      </c>
      <c r="D11" s="95"/>
      <c r="E11" s="95"/>
      <c r="F11" s="89">
        <v>9.1</v>
      </c>
      <c r="G11" s="88" t="s">
        <v>25</v>
      </c>
      <c r="I11" s="90">
        <v>100</v>
      </c>
      <c r="J11" s="121">
        <v>35886</v>
      </c>
      <c r="K11" s="121">
        <v>35977</v>
      </c>
      <c r="L11" s="90">
        <v>90</v>
      </c>
      <c r="M11" s="91">
        <v>36938.47</v>
      </c>
      <c r="N11" s="86"/>
      <c r="O11" s="86"/>
    </row>
    <row r="12" spans="2:15" s="87" customFormat="1" ht="20.25" customHeight="1">
      <c r="B12" s="82">
        <f aca="true" t="shared" si="0" ref="B12:B18">B11+1</f>
        <v>4</v>
      </c>
      <c r="C12" s="92" t="s">
        <v>73</v>
      </c>
      <c r="D12" s="127"/>
      <c r="E12" s="127"/>
      <c r="F12" s="128">
        <v>30</v>
      </c>
      <c r="G12" s="88" t="s">
        <v>28</v>
      </c>
      <c r="I12" s="90">
        <v>100</v>
      </c>
      <c r="J12" s="121">
        <v>35796</v>
      </c>
      <c r="K12" s="121">
        <v>35947</v>
      </c>
      <c r="L12" s="90">
        <v>180</v>
      </c>
      <c r="M12" s="91">
        <v>142680</v>
      </c>
      <c r="N12" s="86"/>
      <c r="O12" s="86"/>
    </row>
    <row r="13" spans="2:15" s="87" customFormat="1" ht="20.25" customHeight="1">
      <c r="B13" s="82">
        <f t="shared" si="0"/>
        <v>5</v>
      </c>
      <c r="C13" s="92" t="s">
        <v>74</v>
      </c>
      <c r="D13" s="127"/>
      <c r="E13" s="127"/>
      <c r="F13" s="128">
        <v>30</v>
      </c>
      <c r="G13" s="88" t="s">
        <v>28</v>
      </c>
      <c r="I13" s="90">
        <v>100</v>
      </c>
      <c r="J13" s="121">
        <v>35796</v>
      </c>
      <c r="K13" s="121">
        <v>35947</v>
      </c>
      <c r="L13" s="90">
        <v>180</v>
      </c>
      <c r="M13" s="91">
        <v>142680</v>
      </c>
      <c r="N13" s="86"/>
      <c r="O13" s="86"/>
    </row>
    <row r="14" spans="2:15" s="87" customFormat="1" ht="20.25" customHeight="1">
      <c r="B14" s="82">
        <f t="shared" si="0"/>
        <v>6</v>
      </c>
      <c r="C14" s="92" t="s">
        <v>75</v>
      </c>
      <c r="D14" s="127"/>
      <c r="E14" s="127"/>
      <c r="F14" s="128">
        <v>48</v>
      </c>
      <c r="G14" s="88" t="s">
        <v>28</v>
      </c>
      <c r="I14" s="90">
        <v>100</v>
      </c>
      <c r="J14" s="121">
        <v>35796</v>
      </c>
      <c r="K14" s="121">
        <v>35947</v>
      </c>
      <c r="L14" s="90">
        <v>180</v>
      </c>
      <c r="M14" s="91">
        <v>115104</v>
      </c>
      <c r="N14" s="86"/>
      <c r="O14" s="86"/>
    </row>
    <row r="15" spans="2:15" s="87" customFormat="1" ht="20.25" customHeight="1">
      <c r="B15" s="82">
        <f t="shared" si="0"/>
        <v>7</v>
      </c>
      <c r="C15" s="92" t="s">
        <v>24</v>
      </c>
      <c r="F15" s="89">
        <v>27</v>
      </c>
      <c r="G15" s="88" t="s">
        <v>25</v>
      </c>
      <c r="I15" s="90">
        <v>100</v>
      </c>
      <c r="J15" s="122">
        <v>35765</v>
      </c>
      <c r="K15" s="121">
        <v>36130</v>
      </c>
      <c r="L15" s="93">
        <v>360</v>
      </c>
      <c r="M15" s="91">
        <v>59281.12</v>
      </c>
      <c r="N15" s="86"/>
      <c r="O15" s="86"/>
    </row>
    <row r="16" spans="2:15" s="87" customFormat="1" ht="20.25" customHeight="1">
      <c r="B16" s="82">
        <f t="shared" si="0"/>
        <v>8</v>
      </c>
      <c r="C16" s="124" t="s">
        <v>64</v>
      </c>
      <c r="D16" s="95"/>
      <c r="E16" s="95"/>
      <c r="F16" s="123">
        <v>39</v>
      </c>
      <c r="G16" s="88" t="s">
        <v>25</v>
      </c>
      <c r="H16" s="96"/>
      <c r="I16" s="90">
        <v>100</v>
      </c>
      <c r="J16" s="102">
        <v>35521</v>
      </c>
      <c r="K16" s="102">
        <v>35612</v>
      </c>
      <c r="L16" s="120">
        <v>90</v>
      </c>
      <c r="M16" s="125">
        <v>46203.85</v>
      </c>
      <c r="N16" s="86"/>
      <c r="O16" s="86"/>
    </row>
    <row r="17" spans="2:15" s="87" customFormat="1" ht="20.25" customHeight="1">
      <c r="B17" s="82">
        <f t="shared" si="0"/>
        <v>9</v>
      </c>
      <c r="C17" s="94" t="s">
        <v>26</v>
      </c>
      <c r="D17" s="95"/>
      <c r="E17" s="95"/>
      <c r="F17" s="98">
        <v>11</v>
      </c>
      <c r="G17" s="88" t="s">
        <v>25</v>
      </c>
      <c r="I17" s="90">
        <v>100</v>
      </c>
      <c r="J17" s="102">
        <v>35674</v>
      </c>
      <c r="K17" s="102">
        <v>35765</v>
      </c>
      <c r="L17" s="93">
        <v>60</v>
      </c>
      <c r="M17" s="91">
        <v>70196.8</v>
      </c>
      <c r="N17" s="86"/>
      <c r="O17" s="86"/>
    </row>
    <row r="18" spans="2:15" s="87" customFormat="1" ht="20.25" customHeight="1">
      <c r="B18" s="82">
        <f t="shared" si="0"/>
        <v>10</v>
      </c>
      <c r="C18" s="124" t="s">
        <v>65</v>
      </c>
      <c r="F18" s="98"/>
      <c r="G18" s="88" t="s">
        <v>25</v>
      </c>
      <c r="I18" s="90">
        <v>100</v>
      </c>
      <c r="J18" s="102">
        <v>35551</v>
      </c>
      <c r="K18" s="121">
        <v>35643</v>
      </c>
      <c r="L18" s="90">
        <v>90</v>
      </c>
      <c r="M18" s="91">
        <v>69869.5</v>
      </c>
      <c r="N18" s="86"/>
      <c r="O18" s="86"/>
    </row>
    <row r="19" spans="2:15" s="87" customFormat="1" ht="20.25" customHeight="1">
      <c r="B19" s="82"/>
      <c r="C19" s="92" t="s">
        <v>66</v>
      </c>
      <c r="F19" s="89">
        <v>47</v>
      </c>
      <c r="G19" s="88"/>
      <c r="I19" s="90"/>
      <c r="J19" s="121"/>
      <c r="K19" s="121"/>
      <c r="L19" s="90"/>
      <c r="M19" s="91"/>
      <c r="N19" s="86"/>
      <c r="O19" s="86"/>
    </row>
    <row r="20" spans="2:15" s="87" customFormat="1" ht="20.25" customHeight="1">
      <c r="B20" s="82"/>
      <c r="C20" s="94" t="s">
        <v>67</v>
      </c>
      <c r="F20" s="98">
        <v>10</v>
      </c>
      <c r="G20" s="88"/>
      <c r="I20" s="90"/>
      <c r="J20" s="102"/>
      <c r="K20" s="121"/>
      <c r="L20" s="90"/>
      <c r="M20" s="91"/>
      <c r="N20" s="86"/>
      <c r="O20" s="86"/>
    </row>
    <row r="21" spans="2:15" s="87" customFormat="1" ht="20.25" customHeight="1">
      <c r="B21" s="82">
        <f>B18+1</f>
        <v>11</v>
      </c>
      <c r="C21" s="88" t="s">
        <v>76</v>
      </c>
      <c r="F21" s="98">
        <v>24.8</v>
      </c>
      <c r="G21" s="88" t="s">
        <v>25</v>
      </c>
      <c r="I21" s="90">
        <v>100</v>
      </c>
      <c r="J21" s="102">
        <v>35490</v>
      </c>
      <c r="K21" s="121">
        <v>35674</v>
      </c>
      <c r="L21" s="90">
        <v>180</v>
      </c>
      <c r="M21" s="91">
        <v>113292.44</v>
      </c>
      <c r="N21" s="86"/>
      <c r="O21" s="86"/>
    </row>
    <row r="22" spans="2:15" s="87" customFormat="1" ht="20.25" customHeight="1">
      <c r="B22" s="82">
        <f>B21+1</f>
        <v>12</v>
      </c>
      <c r="C22" s="88" t="s">
        <v>77</v>
      </c>
      <c r="F22" s="89">
        <v>32</v>
      </c>
      <c r="G22" s="88" t="s">
        <v>23</v>
      </c>
      <c r="I22" s="90">
        <v>100</v>
      </c>
      <c r="J22" s="121">
        <v>35339</v>
      </c>
      <c r="K22" s="121">
        <v>35855</v>
      </c>
      <c r="L22" s="90">
        <f>18*30</f>
        <v>540</v>
      </c>
      <c r="M22" s="91">
        <v>742396.66</v>
      </c>
      <c r="N22" s="86"/>
      <c r="O22" s="86"/>
    </row>
    <row r="23" spans="2:15" s="87" customFormat="1" ht="20.25" customHeight="1">
      <c r="B23" s="82">
        <f>B22+1</f>
        <v>13</v>
      </c>
      <c r="C23" s="124" t="s">
        <v>90</v>
      </c>
      <c r="F23" s="98"/>
      <c r="G23" s="88" t="s">
        <v>84</v>
      </c>
      <c r="I23" s="90">
        <v>100</v>
      </c>
      <c r="J23" s="102">
        <v>34881</v>
      </c>
      <c r="K23" s="121">
        <v>35765</v>
      </c>
      <c r="L23" s="90">
        <v>870</v>
      </c>
      <c r="M23" s="91">
        <v>4128205</v>
      </c>
      <c r="N23" s="86"/>
      <c r="O23" s="86"/>
    </row>
    <row r="24" spans="2:15" s="87" customFormat="1" ht="20.25" customHeight="1">
      <c r="B24" s="82"/>
      <c r="C24" s="124" t="s">
        <v>89</v>
      </c>
      <c r="F24" s="89"/>
      <c r="G24" s="88"/>
      <c r="I24" s="90"/>
      <c r="J24" s="121"/>
      <c r="K24" s="121"/>
      <c r="L24" s="90"/>
      <c r="M24" s="91"/>
      <c r="N24" s="86"/>
      <c r="O24" s="86"/>
    </row>
    <row r="25" spans="2:15" s="87" customFormat="1" ht="20.25" customHeight="1">
      <c r="B25" s="82">
        <f>B23+1</f>
        <v>14</v>
      </c>
      <c r="C25" s="124" t="s">
        <v>82</v>
      </c>
      <c r="F25" s="98"/>
      <c r="G25" s="88" t="s">
        <v>84</v>
      </c>
      <c r="I25" s="90">
        <v>100</v>
      </c>
      <c r="J25" s="102">
        <v>34820</v>
      </c>
      <c r="K25" s="121">
        <v>35125</v>
      </c>
      <c r="L25" s="90">
        <v>320</v>
      </c>
      <c r="M25" s="91">
        <v>292839</v>
      </c>
      <c r="N25" s="86"/>
      <c r="O25" s="86"/>
    </row>
    <row r="26" spans="2:15" s="87" customFormat="1" ht="20.25" customHeight="1">
      <c r="B26" s="82"/>
      <c r="C26" s="124" t="s">
        <v>83</v>
      </c>
      <c r="F26" s="89"/>
      <c r="G26" s="88"/>
      <c r="I26" s="90"/>
      <c r="J26" s="121"/>
      <c r="K26" s="121"/>
      <c r="L26" s="90"/>
      <c r="M26" s="91"/>
      <c r="N26" s="86"/>
      <c r="O26" s="86"/>
    </row>
    <row r="27" spans="2:15" s="87" customFormat="1" ht="20.25" customHeight="1">
      <c r="B27" s="82">
        <f>B25+1</f>
        <v>15</v>
      </c>
      <c r="C27" s="124" t="s">
        <v>82</v>
      </c>
      <c r="F27" s="98"/>
      <c r="G27" s="88" t="s">
        <v>84</v>
      </c>
      <c r="I27" s="90">
        <v>100</v>
      </c>
      <c r="J27" s="102">
        <v>34790</v>
      </c>
      <c r="K27" s="121">
        <v>35186</v>
      </c>
      <c r="L27" s="90">
        <v>420</v>
      </c>
      <c r="M27" s="91">
        <v>253887</v>
      </c>
      <c r="N27" s="86"/>
      <c r="O27" s="86"/>
    </row>
    <row r="28" spans="2:15" s="87" customFormat="1" ht="20.25" customHeight="1">
      <c r="B28" s="82"/>
      <c r="C28" s="124" t="s">
        <v>85</v>
      </c>
      <c r="F28" s="89"/>
      <c r="G28" s="88"/>
      <c r="I28" s="90"/>
      <c r="J28" s="121"/>
      <c r="K28" s="121"/>
      <c r="L28" s="90"/>
      <c r="M28" s="91"/>
      <c r="N28" s="86"/>
      <c r="O28" s="86"/>
    </row>
    <row r="29" spans="2:15" s="87" customFormat="1" ht="20.25" customHeight="1">
      <c r="B29" s="82">
        <f>B27+1</f>
        <v>16</v>
      </c>
      <c r="C29" s="88" t="s">
        <v>68</v>
      </c>
      <c r="F29" s="98">
        <v>56</v>
      </c>
      <c r="G29" s="88" t="s">
        <v>27</v>
      </c>
      <c r="I29" s="90">
        <v>80</v>
      </c>
      <c r="J29" s="102">
        <v>34759</v>
      </c>
      <c r="K29" s="121">
        <v>35765</v>
      </c>
      <c r="L29" s="90">
        <v>360</v>
      </c>
      <c r="M29" s="91">
        <v>218055.6</v>
      </c>
      <c r="N29" s="86"/>
      <c r="O29" s="86"/>
    </row>
    <row r="30" spans="2:15" s="87" customFormat="1" ht="20.25" customHeight="1">
      <c r="B30" s="82">
        <f>B29+1</f>
        <v>17</v>
      </c>
      <c r="C30" s="88" t="s">
        <v>63</v>
      </c>
      <c r="F30" s="98">
        <v>56</v>
      </c>
      <c r="G30" s="88" t="s">
        <v>62</v>
      </c>
      <c r="I30" s="90">
        <v>100</v>
      </c>
      <c r="J30" s="121">
        <v>34608</v>
      </c>
      <c r="K30" s="121">
        <v>34881</v>
      </c>
      <c r="L30" s="90">
        <v>290</v>
      </c>
      <c r="M30" s="91">
        <v>203039.02</v>
      </c>
      <c r="N30" s="86"/>
      <c r="O30" s="86"/>
    </row>
    <row r="31" spans="2:15" s="87" customFormat="1" ht="15" customHeight="1">
      <c r="B31" s="82"/>
      <c r="C31" s="88"/>
      <c r="F31" s="98"/>
      <c r="G31" s="88"/>
      <c r="I31" s="90"/>
      <c r="J31" s="121"/>
      <c r="K31" s="121"/>
      <c r="L31" s="90"/>
      <c r="M31" s="91"/>
      <c r="N31" s="86"/>
      <c r="O31" s="86"/>
    </row>
    <row r="32" spans="2:15" s="87" customFormat="1" ht="15.75" customHeight="1">
      <c r="B32" s="82"/>
      <c r="C32" s="99"/>
      <c r="F32" s="98"/>
      <c r="G32" s="100"/>
      <c r="I32" s="93"/>
      <c r="J32" s="93"/>
      <c r="K32" s="93"/>
      <c r="L32" s="93"/>
      <c r="M32" s="97"/>
      <c r="N32" s="86"/>
      <c r="O32" s="86"/>
    </row>
    <row r="33" spans="2:15" ht="19.5" customHeight="1">
      <c r="B33" s="71"/>
      <c r="C33" s="103" t="s">
        <v>54</v>
      </c>
      <c r="D33" s="104" t="s">
        <v>55</v>
      </c>
      <c r="E33" s="105"/>
      <c r="F33" s="106"/>
      <c r="G33" s="105"/>
      <c r="H33" s="105" t="s">
        <v>56</v>
      </c>
      <c r="I33" s="106"/>
      <c r="J33" s="105"/>
      <c r="K33" s="107" t="s">
        <v>57</v>
      </c>
      <c r="L33" s="108"/>
      <c r="M33" s="109"/>
      <c r="O33" s="64"/>
    </row>
    <row r="34" spans="2:15" ht="19.5" customHeight="1" thickBot="1">
      <c r="B34" s="110"/>
      <c r="C34" s="111"/>
      <c r="D34" s="112"/>
      <c r="E34" s="111"/>
      <c r="F34" s="113"/>
      <c r="G34" s="111"/>
      <c r="H34" s="111"/>
      <c r="I34" s="113"/>
      <c r="J34" s="112"/>
      <c r="K34" s="114"/>
      <c r="L34" s="113"/>
      <c r="M34" s="115"/>
      <c r="N34" s="112"/>
      <c r="O34" s="64"/>
    </row>
    <row r="35" spans="2:15" s="117" customFormat="1" ht="13.5" customHeight="1" thickBot="1" thickTop="1">
      <c r="B35" s="64"/>
      <c r="C35" s="64"/>
      <c r="E35" s="64"/>
      <c r="F35" s="116"/>
      <c r="G35" s="64"/>
      <c r="H35" s="64"/>
      <c r="I35" s="116"/>
      <c r="K35" s="64"/>
      <c r="L35" s="116"/>
      <c r="M35" s="64"/>
      <c r="O35" s="64"/>
    </row>
    <row r="36" spans="2:15" ht="16.5" customHeight="1" thickTop="1">
      <c r="B36" s="59"/>
      <c r="C36" s="60"/>
      <c r="D36" s="60"/>
      <c r="E36" s="60"/>
      <c r="F36" s="60"/>
      <c r="G36" s="61" t="s">
        <v>12</v>
      </c>
      <c r="H36" s="60"/>
      <c r="I36" s="60"/>
      <c r="J36" s="60"/>
      <c r="K36" s="60"/>
      <c r="L36" s="60"/>
      <c r="M36" s="62"/>
      <c r="N36" s="63"/>
      <c r="O36" s="64"/>
    </row>
    <row r="37" spans="2:15" ht="16.5" customHeight="1">
      <c r="B37" s="66"/>
      <c r="C37" s="67" t="s">
        <v>13</v>
      </c>
      <c r="D37" s="63"/>
      <c r="E37" s="63"/>
      <c r="F37" s="63"/>
      <c r="G37" s="63"/>
      <c r="H37" s="67" t="s">
        <v>1</v>
      </c>
      <c r="I37" s="63"/>
      <c r="J37" s="68"/>
      <c r="K37" s="68"/>
      <c r="L37" s="69"/>
      <c r="M37" s="70"/>
      <c r="N37" s="63"/>
      <c r="O37" s="64"/>
    </row>
    <row r="38" spans="2:15" ht="16.5" customHeight="1">
      <c r="B38" s="71"/>
      <c r="C38" s="72" t="s">
        <v>14</v>
      </c>
      <c r="D38" s="73"/>
      <c r="E38" s="73"/>
      <c r="F38" s="73"/>
      <c r="G38" s="74" t="s">
        <v>15</v>
      </c>
      <c r="H38" s="73"/>
      <c r="I38" s="75"/>
      <c r="J38" s="76" t="s">
        <v>16</v>
      </c>
      <c r="K38" s="77"/>
      <c r="L38" s="77"/>
      <c r="M38" s="78" t="s">
        <v>11</v>
      </c>
      <c r="N38" s="64"/>
      <c r="O38" s="64"/>
    </row>
    <row r="39" spans="2:15" ht="16.5" customHeight="1">
      <c r="B39" s="71"/>
      <c r="C39" s="190" t="s">
        <v>72</v>
      </c>
      <c r="D39" s="191"/>
      <c r="E39" s="191"/>
      <c r="F39" s="192" t="s">
        <v>17</v>
      </c>
      <c r="G39" s="193" t="s">
        <v>18</v>
      </c>
      <c r="H39" s="194"/>
      <c r="I39" s="195" t="s">
        <v>19</v>
      </c>
      <c r="J39" s="196" t="s">
        <v>20</v>
      </c>
      <c r="K39" s="196" t="s">
        <v>21</v>
      </c>
      <c r="L39" s="192" t="s">
        <v>22</v>
      </c>
      <c r="M39" s="197" t="s">
        <v>78</v>
      </c>
      <c r="N39" s="64"/>
      <c r="O39" s="64"/>
    </row>
    <row r="40" spans="2:15" s="87" customFormat="1" ht="20.25" customHeight="1">
      <c r="B40" s="82">
        <f>B30+1</f>
        <v>18</v>
      </c>
      <c r="C40" s="88" t="s">
        <v>69</v>
      </c>
      <c r="F40" s="98">
        <f>SUM(F41:F47)</f>
        <v>275.5</v>
      </c>
      <c r="G40" s="88" t="s">
        <v>28</v>
      </c>
      <c r="I40" s="90">
        <v>100</v>
      </c>
      <c r="J40" s="121">
        <v>34060</v>
      </c>
      <c r="K40" s="121">
        <v>34578</v>
      </c>
      <c r="L40" s="90">
        <v>540</v>
      </c>
      <c r="M40" s="91">
        <v>2100000</v>
      </c>
      <c r="N40" s="86"/>
      <c r="O40" s="86"/>
    </row>
    <row r="41" spans="2:15" s="87" customFormat="1" ht="20.25" customHeight="1">
      <c r="B41" s="82"/>
      <c r="C41" s="99" t="s">
        <v>29</v>
      </c>
      <c r="F41" s="98">
        <v>27</v>
      </c>
      <c r="G41" s="100"/>
      <c r="I41" s="93"/>
      <c r="J41" s="93"/>
      <c r="K41" s="93"/>
      <c r="L41" s="93"/>
      <c r="M41" s="97"/>
      <c r="N41" s="86"/>
      <c r="O41" s="86"/>
    </row>
    <row r="42" spans="2:15" s="87" customFormat="1" ht="20.25" customHeight="1">
      <c r="B42" s="82"/>
      <c r="C42" s="99" t="s">
        <v>30</v>
      </c>
      <c r="F42" s="98">
        <v>41.6</v>
      </c>
      <c r="G42" s="100"/>
      <c r="I42" s="93"/>
      <c r="J42" s="93"/>
      <c r="K42" s="93"/>
      <c r="L42" s="93"/>
      <c r="M42" s="97"/>
      <c r="N42" s="86"/>
      <c r="O42" s="86"/>
    </row>
    <row r="43" spans="2:15" s="87" customFormat="1" ht="20.25" customHeight="1">
      <c r="B43" s="82"/>
      <c r="C43" s="99" t="s">
        <v>31</v>
      </c>
      <c r="F43" s="98">
        <v>38.4</v>
      </c>
      <c r="G43" s="100"/>
      <c r="I43" s="93"/>
      <c r="J43" s="93"/>
      <c r="K43" s="93"/>
      <c r="L43" s="93"/>
      <c r="M43" s="97"/>
      <c r="N43" s="86"/>
      <c r="O43" s="86"/>
    </row>
    <row r="44" spans="2:15" s="87" customFormat="1" ht="20.25" customHeight="1">
      <c r="B44" s="82"/>
      <c r="C44" s="101" t="s">
        <v>32</v>
      </c>
      <c r="F44" s="98">
        <v>40</v>
      </c>
      <c r="G44" s="100"/>
      <c r="I44" s="93"/>
      <c r="J44" s="93"/>
      <c r="K44" s="93"/>
      <c r="L44" s="93"/>
      <c r="M44" s="97"/>
      <c r="N44" s="86"/>
      <c r="O44" s="86"/>
    </row>
    <row r="45" spans="2:15" s="87" customFormat="1" ht="20.25" customHeight="1">
      <c r="B45" s="82"/>
      <c r="C45" s="99" t="s">
        <v>33</v>
      </c>
      <c r="F45" s="98">
        <v>28.5</v>
      </c>
      <c r="G45" s="100"/>
      <c r="I45" s="93"/>
      <c r="J45" s="93"/>
      <c r="K45" s="93"/>
      <c r="L45" s="93"/>
      <c r="M45" s="97"/>
      <c r="N45" s="86"/>
      <c r="O45" s="86"/>
    </row>
    <row r="46" spans="2:15" s="87" customFormat="1" ht="20.25" customHeight="1">
      <c r="B46" s="82"/>
      <c r="C46" s="99" t="s">
        <v>34</v>
      </c>
      <c r="F46" s="98">
        <v>30</v>
      </c>
      <c r="G46" s="100"/>
      <c r="I46" s="93"/>
      <c r="J46" s="93"/>
      <c r="K46" s="93"/>
      <c r="L46" s="93"/>
      <c r="M46" s="97"/>
      <c r="N46" s="86"/>
      <c r="O46" s="86"/>
    </row>
    <row r="47" spans="2:15" s="87" customFormat="1" ht="20.25" customHeight="1">
      <c r="B47" s="82"/>
      <c r="C47" s="99" t="s">
        <v>35</v>
      </c>
      <c r="F47" s="98">
        <v>70</v>
      </c>
      <c r="G47" s="100"/>
      <c r="I47" s="93"/>
      <c r="J47" s="93"/>
      <c r="K47" s="93"/>
      <c r="L47" s="93"/>
      <c r="M47" s="97"/>
      <c r="N47" s="86"/>
      <c r="O47" s="86"/>
    </row>
    <row r="48" spans="2:15" s="87" customFormat="1" ht="20.25" customHeight="1">
      <c r="B48" s="82"/>
      <c r="C48" s="99" t="s">
        <v>36</v>
      </c>
      <c r="F48" s="98">
        <v>25</v>
      </c>
      <c r="G48" s="100"/>
      <c r="I48" s="93"/>
      <c r="J48" s="93"/>
      <c r="K48" s="93"/>
      <c r="L48" s="93"/>
      <c r="M48" s="97"/>
      <c r="N48" s="86"/>
      <c r="O48" s="86"/>
    </row>
    <row r="49" spans="2:15" s="87" customFormat="1" ht="20.25" customHeight="1">
      <c r="B49" s="82"/>
      <c r="C49" s="99" t="s">
        <v>37</v>
      </c>
      <c r="F49" s="98">
        <v>21.8</v>
      </c>
      <c r="G49" s="100"/>
      <c r="I49" s="93"/>
      <c r="J49" s="93"/>
      <c r="K49" s="93"/>
      <c r="L49" s="93"/>
      <c r="M49" s="97"/>
      <c r="N49" s="86"/>
      <c r="O49" s="86"/>
    </row>
    <row r="50" spans="2:15" s="87" customFormat="1" ht="20.25" customHeight="1">
      <c r="B50" s="82">
        <f>B40+1</f>
        <v>19</v>
      </c>
      <c r="C50" s="88" t="s">
        <v>38</v>
      </c>
      <c r="F50" s="98">
        <v>48</v>
      </c>
      <c r="G50" s="88" t="s">
        <v>39</v>
      </c>
      <c r="I50" s="90">
        <v>100</v>
      </c>
      <c r="J50" s="121">
        <v>34578</v>
      </c>
      <c r="K50" s="121">
        <v>35034</v>
      </c>
      <c r="L50" s="90">
        <v>450</v>
      </c>
      <c r="M50" s="203" t="s">
        <v>96</v>
      </c>
      <c r="N50" s="86"/>
      <c r="O50" s="86"/>
    </row>
    <row r="51" spans="2:15" s="87" customFormat="1" ht="20.25" customHeight="1">
      <c r="B51" s="82">
        <f aca="true" t="shared" si="1" ref="B51:B64">B50+1</f>
        <v>20</v>
      </c>
      <c r="C51" s="88" t="s">
        <v>70</v>
      </c>
      <c r="F51" s="98">
        <v>74</v>
      </c>
      <c r="G51" s="88" t="s">
        <v>25</v>
      </c>
      <c r="I51" s="90">
        <v>100</v>
      </c>
      <c r="J51" s="121">
        <v>34394</v>
      </c>
      <c r="K51" s="102">
        <v>34669</v>
      </c>
      <c r="L51" s="90">
        <v>180</v>
      </c>
      <c r="M51" s="91">
        <v>215649.72</v>
      </c>
      <c r="N51" s="86"/>
      <c r="O51" s="86"/>
    </row>
    <row r="52" spans="2:15" s="87" customFormat="1" ht="20.25" customHeight="1">
      <c r="B52" s="82">
        <f t="shared" si="1"/>
        <v>21</v>
      </c>
      <c r="C52" s="88" t="s">
        <v>53</v>
      </c>
      <c r="F52" s="98">
        <v>210</v>
      </c>
      <c r="G52" s="88" t="s">
        <v>49</v>
      </c>
      <c r="I52" s="90">
        <v>100</v>
      </c>
      <c r="J52" s="121">
        <v>34394</v>
      </c>
      <c r="K52" s="121">
        <v>35125</v>
      </c>
      <c r="L52" s="90">
        <v>720</v>
      </c>
      <c r="M52" s="203" t="s">
        <v>97</v>
      </c>
      <c r="N52" s="86"/>
      <c r="O52" s="86"/>
    </row>
    <row r="53" spans="2:15" s="87" customFormat="1" ht="20.25" customHeight="1">
      <c r="B53" s="82"/>
      <c r="C53" s="88" t="s">
        <v>71</v>
      </c>
      <c r="F53" s="98"/>
      <c r="G53" s="88"/>
      <c r="I53" s="93"/>
      <c r="J53" s="121"/>
      <c r="K53" s="121"/>
      <c r="L53" s="90"/>
      <c r="M53" s="91"/>
      <c r="N53" s="86"/>
      <c r="O53" s="86"/>
    </row>
    <row r="54" spans="2:15" s="87" customFormat="1" ht="20.25" customHeight="1">
      <c r="B54" s="82">
        <f>B52+1</f>
        <v>22</v>
      </c>
      <c r="C54" s="88" t="s">
        <v>42</v>
      </c>
      <c r="F54" s="98">
        <v>100</v>
      </c>
      <c r="G54" s="88" t="s">
        <v>39</v>
      </c>
      <c r="I54" s="93">
        <v>100</v>
      </c>
      <c r="J54" s="121">
        <v>34366</v>
      </c>
      <c r="K54" s="121">
        <v>34912</v>
      </c>
      <c r="L54" s="90">
        <v>540</v>
      </c>
      <c r="M54" s="203" t="s">
        <v>98</v>
      </c>
      <c r="N54" s="86"/>
      <c r="O54" s="86"/>
    </row>
    <row r="55" spans="2:15" s="87" customFormat="1" ht="20.25" customHeight="1">
      <c r="B55" s="82">
        <f t="shared" si="1"/>
        <v>23</v>
      </c>
      <c r="C55" s="88" t="s">
        <v>41</v>
      </c>
      <c r="F55" s="98">
        <v>16</v>
      </c>
      <c r="G55" s="88" t="s">
        <v>39</v>
      </c>
      <c r="I55" s="90">
        <v>100</v>
      </c>
      <c r="J55" s="121">
        <v>34243</v>
      </c>
      <c r="K55" s="121">
        <v>34486</v>
      </c>
      <c r="L55" s="90">
        <v>240</v>
      </c>
      <c r="M55" s="203" t="s">
        <v>99</v>
      </c>
      <c r="N55" s="86"/>
      <c r="O55" s="86"/>
    </row>
    <row r="56" spans="2:15" s="87" customFormat="1" ht="20.25" customHeight="1">
      <c r="B56" s="82">
        <f t="shared" si="1"/>
        <v>24</v>
      </c>
      <c r="C56" s="88" t="s">
        <v>43</v>
      </c>
      <c r="F56" s="98">
        <v>33</v>
      </c>
      <c r="G56" s="88" t="s">
        <v>39</v>
      </c>
      <c r="I56" s="90">
        <v>100</v>
      </c>
      <c r="J56" s="121">
        <v>33878</v>
      </c>
      <c r="K56" s="121">
        <v>34547</v>
      </c>
      <c r="L56" s="90">
        <v>660</v>
      </c>
      <c r="M56" s="91">
        <v>173349.44</v>
      </c>
      <c r="N56" s="86"/>
      <c r="O56" s="86"/>
    </row>
    <row r="57" spans="2:15" s="87" customFormat="1" ht="20.25" customHeight="1">
      <c r="B57" s="82">
        <f t="shared" si="1"/>
        <v>25</v>
      </c>
      <c r="C57" s="88" t="s">
        <v>44</v>
      </c>
      <c r="F57" s="98">
        <v>30</v>
      </c>
      <c r="G57" s="88" t="s">
        <v>39</v>
      </c>
      <c r="I57" s="90">
        <v>100</v>
      </c>
      <c r="J57" s="121">
        <v>33817</v>
      </c>
      <c r="K57" s="121">
        <v>34243</v>
      </c>
      <c r="L57" s="90">
        <v>420</v>
      </c>
      <c r="M57" s="91">
        <v>156385</v>
      </c>
      <c r="N57" s="86"/>
      <c r="O57" s="86"/>
    </row>
    <row r="58" spans="2:15" s="87" customFormat="1" ht="20.25" customHeight="1">
      <c r="B58" s="82">
        <f t="shared" si="1"/>
        <v>26</v>
      </c>
      <c r="C58" s="88" t="s">
        <v>40</v>
      </c>
      <c r="F58" s="98">
        <v>16</v>
      </c>
      <c r="G58" s="88" t="s">
        <v>39</v>
      </c>
      <c r="I58" s="90">
        <v>100</v>
      </c>
      <c r="J58" s="121">
        <v>33786</v>
      </c>
      <c r="K58" s="121">
        <v>34578</v>
      </c>
      <c r="L58" s="90">
        <v>780</v>
      </c>
      <c r="M58" s="91">
        <v>619836</v>
      </c>
      <c r="N58" s="86"/>
      <c r="O58" s="86"/>
    </row>
    <row r="59" spans="2:15" s="87" customFormat="1" ht="20.25" customHeight="1">
      <c r="B59" s="82">
        <f t="shared" si="1"/>
        <v>27</v>
      </c>
      <c r="C59" s="88" t="s">
        <v>45</v>
      </c>
      <c r="F59" s="98">
        <v>70.2</v>
      </c>
      <c r="G59" s="88" t="s">
        <v>39</v>
      </c>
      <c r="I59" s="90">
        <v>98</v>
      </c>
      <c r="J59" s="121">
        <v>33756</v>
      </c>
      <c r="K59" s="121">
        <v>34213</v>
      </c>
      <c r="L59" s="90">
        <v>450</v>
      </c>
      <c r="M59" s="91">
        <v>479988</v>
      </c>
      <c r="N59" s="86"/>
      <c r="O59" s="86"/>
    </row>
    <row r="60" spans="2:15" s="87" customFormat="1" ht="20.25" customHeight="1">
      <c r="B60" s="82">
        <f t="shared" si="1"/>
        <v>28</v>
      </c>
      <c r="C60" s="88" t="s">
        <v>46</v>
      </c>
      <c r="F60" s="98">
        <v>58.4</v>
      </c>
      <c r="G60" s="88" t="s">
        <v>39</v>
      </c>
      <c r="I60" s="90">
        <v>30</v>
      </c>
      <c r="J60" s="121">
        <v>33725</v>
      </c>
      <c r="K60" s="121">
        <v>35034</v>
      </c>
      <c r="L60" s="90">
        <v>900</v>
      </c>
      <c r="M60" s="91">
        <v>256296</v>
      </c>
      <c r="N60" s="86"/>
      <c r="O60" s="86"/>
    </row>
    <row r="61" spans="2:15" s="87" customFormat="1" ht="20.25" customHeight="1">
      <c r="B61" s="82">
        <f t="shared" si="1"/>
        <v>29</v>
      </c>
      <c r="C61" s="88" t="s">
        <v>50</v>
      </c>
      <c r="F61" s="98">
        <v>37</v>
      </c>
      <c r="G61" s="88" t="s">
        <v>49</v>
      </c>
      <c r="I61" s="90">
        <v>100</v>
      </c>
      <c r="J61" s="121">
        <v>33420</v>
      </c>
      <c r="K61" s="121">
        <v>34151</v>
      </c>
      <c r="L61" s="90">
        <v>720</v>
      </c>
      <c r="M61" s="91">
        <v>138484</v>
      </c>
      <c r="N61" s="86"/>
      <c r="O61" s="86"/>
    </row>
    <row r="62" spans="2:15" s="87" customFormat="1" ht="20.25" customHeight="1">
      <c r="B62" s="82">
        <f t="shared" si="1"/>
        <v>30</v>
      </c>
      <c r="C62" s="88" t="s">
        <v>47</v>
      </c>
      <c r="F62" s="98" t="s">
        <v>48</v>
      </c>
      <c r="G62" s="88" t="s">
        <v>49</v>
      </c>
      <c r="I62" s="90">
        <v>90</v>
      </c>
      <c r="J62" s="121">
        <v>33390</v>
      </c>
      <c r="K62" s="121">
        <v>35034</v>
      </c>
      <c r="L62" s="90">
        <v>1260</v>
      </c>
      <c r="M62" s="91">
        <v>370449</v>
      </c>
      <c r="N62" s="86"/>
      <c r="O62" s="86"/>
    </row>
    <row r="63" spans="2:15" s="87" customFormat="1" ht="20.25" customHeight="1">
      <c r="B63" s="82">
        <f t="shared" si="1"/>
        <v>31</v>
      </c>
      <c r="C63" s="88" t="s">
        <v>51</v>
      </c>
      <c r="F63" s="98">
        <v>32.5</v>
      </c>
      <c r="G63" s="88" t="s">
        <v>49</v>
      </c>
      <c r="I63" s="90">
        <v>100</v>
      </c>
      <c r="J63" s="121">
        <v>33329</v>
      </c>
      <c r="K63" s="121">
        <v>33695</v>
      </c>
      <c r="L63" s="90">
        <v>360</v>
      </c>
      <c r="M63" s="91">
        <v>165020</v>
      </c>
      <c r="N63" s="86"/>
      <c r="O63" s="86"/>
    </row>
    <row r="64" spans="2:15" s="87" customFormat="1" ht="20.25" customHeight="1">
      <c r="B64" s="82">
        <f t="shared" si="1"/>
        <v>32</v>
      </c>
      <c r="C64" s="88" t="s">
        <v>52</v>
      </c>
      <c r="F64" s="98">
        <v>6.5</v>
      </c>
      <c r="G64" s="88" t="s">
        <v>49</v>
      </c>
      <c r="I64" s="90">
        <v>100</v>
      </c>
      <c r="J64" s="121">
        <v>33329</v>
      </c>
      <c r="K64" s="121">
        <v>33695</v>
      </c>
      <c r="L64" s="90">
        <v>2360</v>
      </c>
      <c r="M64" s="91">
        <v>79747.09</v>
      </c>
      <c r="N64" s="86"/>
      <c r="O64" s="86"/>
    </row>
    <row r="65" spans="2:15" s="87" customFormat="1" ht="10.5" customHeight="1">
      <c r="B65" s="82"/>
      <c r="C65" s="88"/>
      <c r="F65" s="98"/>
      <c r="G65" s="88"/>
      <c r="I65" s="90"/>
      <c r="J65" s="121"/>
      <c r="K65" s="121"/>
      <c r="L65" s="90"/>
      <c r="M65" s="91"/>
      <c r="N65" s="86"/>
      <c r="O65" s="86"/>
    </row>
    <row r="66" spans="2:15" ht="16.5" customHeight="1">
      <c r="B66" s="71"/>
      <c r="C66" s="198"/>
      <c r="F66" s="200"/>
      <c r="G66" s="199"/>
      <c r="I66" s="200"/>
      <c r="J66" s="202"/>
      <c r="K66" s="202"/>
      <c r="L66" s="200"/>
      <c r="M66" s="201"/>
      <c r="N66" s="64"/>
      <c r="O66" s="64"/>
    </row>
    <row r="67" spans="2:15" ht="19.5" customHeight="1">
      <c r="B67" s="71"/>
      <c r="C67" s="103" t="s">
        <v>54</v>
      </c>
      <c r="D67" s="104" t="s">
        <v>55</v>
      </c>
      <c r="E67" s="105"/>
      <c r="F67" s="106"/>
      <c r="G67" s="105"/>
      <c r="H67" s="105" t="s">
        <v>56</v>
      </c>
      <c r="I67" s="106"/>
      <c r="J67" s="105"/>
      <c r="K67" s="107" t="s">
        <v>57</v>
      </c>
      <c r="L67" s="108"/>
      <c r="M67" s="109"/>
      <c r="O67" s="64"/>
    </row>
    <row r="68" spans="2:15" ht="19.5" customHeight="1" thickBot="1">
      <c r="B68" s="110"/>
      <c r="C68" s="111"/>
      <c r="D68" s="112"/>
      <c r="E68" s="111"/>
      <c r="F68" s="113"/>
      <c r="G68" s="111"/>
      <c r="H68" s="111"/>
      <c r="I68" s="113"/>
      <c r="J68" s="112"/>
      <c r="K68" s="114"/>
      <c r="L68" s="113"/>
      <c r="M68" s="115"/>
      <c r="N68" s="112"/>
      <c r="O68" s="64"/>
    </row>
    <row r="69" ht="13.5" customHeight="1" thickTop="1">
      <c r="O69" s="117"/>
    </row>
    <row r="70" ht="13.5" customHeight="1">
      <c r="O70" s="117"/>
    </row>
    <row r="71" ht="13.5" customHeight="1">
      <c r="O71" s="117"/>
    </row>
    <row r="72" ht="13.5" customHeight="1">
      <c r="O72" s="117"/>
    </row>
    <row r="73" ht="13.5" customHeight="1">
      <c r="O73" s="117"/>
    </row>
    <row r="74" ht="13.5" customHeight="1">
      <c r="O74" s="117"/>
    </row>
    <row r="75" ht="13.5" customHeight="1">
      <c r="O75" s="117"/>
    </row>
    <row r="76" ht="13.5" customHeight="1">
      <c r="O76" s="117"/>
    </row>
    <row r="77" ht="13.5" customHeight="1">
      <c r="O77" s="117"/>
    </row>
    <row r="78" ht="13.5" customHeight="1">
      <c r="O78" s="117"/>
    </row>
    <row r="79" ht="13.5" customHeight="1">
      <c r="O79" s="117"/>
    </row>
    <row r="80" ht="13.5" customHeight="1">
      <c r="O80" s="117"/>
    </row>
    <row r="81" ht="13.5" customHeight="1">
      <c r="O81" s="117"/>
    </row>
    <row r="82" ht="13.5" customHeight="1">
      <c r="O82" s="117"/>
    </row>
    <row r="83" ht="13.5" customHeight="1">
      <c r="O83" s="117"/>
    </row>
    <row r="84" ht="13.5" customHeight="1">
      <c r="O84" s="117"/>
    </row>
    <row r="85" ht="13.5" customHeight="1">
      <c r="O85" s="117"/>
    </row>
    <row r="86" ht="13.5" customHeight="1">
      <c r="O86" s="117"/>
    </row>
    <row r="87" ht="13.5" customHeight="1">
      <c r="O87" s="117"/>
    </row>
    <row r="88" ht="13.5" customHeight="1">
      <c r="O88" s="117"/>
    </row>
    <row r="89" ht="13.5" customHeight="1">
      <c r="O89" s="117"/>
    </row>
    <row r="90" ht="13.5" customHeight="1">
      <c r="O90" s="117"/>
    </row>
    <row r="91" ht="13.5" customHeight="1">
      <c r="O91" s="117"/>
    </row>
    <row r="92" ht="13.5" customHeight="1">
      <c r="O92" s="117"/>
    </row>
    <row r="93" ht="13.5" customHeight="1">
      <c r="O93" s="117"/>
    </row>
    <row r="94" ht="13.5" customHeight="1">
      <c r="O94" s="117"/>
    </row>
    <row r="95" ht="13.5" customHeight="1">
      <c r="O95" s="117"/>
    </row>
    <row r="96" ht="13.5" customHeight="1">
      <c r="O96" s="117"/>
    </row>
    <row r="97" ht="13.5" customHeight="1">
      <c r="O97" s="117"/>
    </row>
    <row r="98" ht="13.5" customHeight="1">
      <c r="O98" s="117"/>
    </row>
    <row r="99" ht="13.5" customHeight="1">
      <c r="O99" s="117"/>
    </row>
    <row r="100" ht="13.5" customHeight="1">
      <c r="O100" s="117"/>
    </row>
    <row r="101" ht="13.5" customHeight="1">
      <c r="O101" s="117"/>
    </row>
    <row r="102" ht="13.5" customHeight="1">
      <c r="O102" s="117"/>
    </row>
    <row r="103" ht="13.5" customHeight="1">
      <c r="O103" s="117"/>
    </row>
    <row r="104" ht="13.5" customHeight="1">
      <c r="O104" s="117"/>
    </row>
    <row r="105" ht="13.5" customHeight="1">
      <c r="O105" s="117"/>
    </row>
    <row r="106" ht="13.5" customHeight="1">
      <c r="O106" s="117"/>
    </row>
    <row r="107" ht="13.5" customHeight="1">
      <c r="O107" s="117"/>
    </row>
    <row r="108" ht="13.5" customHeight="1">
      <c r="O108" s="117"/>
    </row>
    <row r="109" ht="13.5" customHeight="1">
      <c r="O109" s="117"/>
    </row>
    <row r="110" ht="13.5" customHeight="1">
      <c r="O110" s="117"/>
    </row>
    <row r="111" ht="13.5" customHeight="1">
      <c r="O111" s="117"/>
    </row>
    <row r="112" ht="13.5" customHeight="1">
      <c r="O112" s="117"/>
    </row>
    <row r="113" ht="13.5" customHeight="1">
      <c r="O113" s="117"/>
    </row>
    <row r="114" ht="13.5" customHeight="1">
      <c r="O114" s="117"/>
    </row>
    <row r="115" ht="13.5" customHeight="1">
      <c r="O115" s="117"/>
    </row>
    <row r="116" ht="13.5" customHeight="1">
      <c r="O116" s="117"/>
    </row>
    <row r="117" ht="13.5" customHeight="1">
      <c r="O117" s="117"/>
    </row>
    <row r="118" ht="13.5" customHeight="1">
      <c r="O118" s="117"/>
    </row>
    <row r="119" ht="13.5" customHeight="1">
      <c r="O119" s="117"/>
    </row>
    <row r="120" ht="13.5" customHeight="1">
      <c r="O120" s="117"/>
    </row>
    <row r="121" ht="13.5" customHeight="1">
      <c r="O121" s="117"/>
    </row>
    <row r="122" ht="13.5" customHeight="1">
      <c r="O122" s="117"/>
    </row>
    <row r="123" ht="13.5" customHeight="1">
      <c r="O123" s="117"/>
    </row>
    <row r="124" ht="13.5" customHeight="1">
      <c r="O124" s="117"/>
    </row>
    <row r="125" ht="13.5" customHeight="1">
      <c r="O125" s="117"/>
    </row>
    <row r="126" ht="13.5" customHeight="1">
      <c r="O126" s="117"/>
    </row>
    <row r="127" ht="13.5" customHeight="1">
      <c r="O127" s="117"/>
    </row>
    <row r="128" ht="13.5" customHeight="1">
      <c r="O128" s="117"/>
    </row>
    <row r="129" ht="13.5" customHeight="1">
      <c r="O129" s="117"/>
    </row>
    <row r="130" ht="13.5" customHeight="1">
      <c r="O130" s="117"/>
    </row>
    <row r="131" ht="13.5" customHeight="1">
      <c r="O131" s="117"/>
    </row>
    <row r="132" ht="13.5" customHeight="1">
      <c r="O132" s="117"/>
    </row>
    <row r="133" ht="13.5" customHeight="1">
      <c r="O133" s="117"/>
    </row>
    <row r="134" ht="13.5" customHeight="1">
      <c r="O134" s="117"/>
    </row>
    <row r="135" ht="13.5" customHeight="1">
      <c r="O135" s="117"/>
    </row>
    <row r="136" ht="13.5" customHeight="1">
      <c r="O136" s="117"/>
    </row>
    <row r="137" ht="13.5" customHeight="1">
      <c r="O137" s="117"/>
    </row>
    <row r="138" ht="13.5" customHeight="1">
      <c r="O138" s="117"/>
    </row>
    <row r="139" ht="13.5" customHeight="1">
      <c r="O139" s="117"/>
    </row>
    <row r="140" ht="13.5" customHeight="1">
      <c r="O140" s="117"/>
    </row>
    <row r="141" ht="13.5" customHeight="1">
      <c r="O141" s="117"/>
    </row>
    <row r="142" ht="13.5" customHeight="1">
      <c r="O142" s="117"/>
    </row>
    <row r="143" ht="13.5" customHeight="1">
      <c r="O143" s="117"/>
    </row>
    <row r="144" ht="13.5" customHeight="1">
      <c r="O144" s="117"/>
    </row>
    <row r="145" ht="13.5" customHeight="1">
      <c r="O145" s="117"/>
    </row>
    <row r="146" ht="13.5" customHeight="1">
      <c r="O146" s="117"/>
    </row>
    <row r="147" ht="13.5" customHeight="1">
      <c r="O147" s="117"/>
    </row>
    <row r="148" ht="13.5" customHeight="1">
      <c r="O148" s="117"/>
    </row>
    <row r="149" ht="13.5" customHeight="1">
      <c r="O149" s="117"/>
    </row>
  </sheetData>
  <printOptions horizontalCentered="1" verticalCentered="1"/>
  <pageMargins left="0.9055118110236221" right="0.7874015748031497" top="0.984251968503937" bottom="0.5905511811023623" header="0.5118110236220472" footer="0.5118110236220472"/>
  <pageSetup horizontalDpi="300" verticalDpi="300" orientation="landscape" paperSize="9" scale="7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38"/>
  <sheetViews>
    <sheetView workbookViewId="0" topLeftCell="A1">
      <selection activeCell="AB10" sqref="AB10:AC10"/>
      <selection activeCell="A1" sqref="A1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33.421875" style="0" customWidth="1"/>
    <col min="4" max="31" width="1.7109375" style="0" customWidth="1"/>
    <col min="32" max="34" width="13.28125" style="0" customWidth="1"/>
    <col min="35" max="16384" width="11.421875" style="0" customWidth="1"/>
  </cols>
  <sheetData>
    <row r="2" ht="13.5" thickBot="1"/>
    <row r="3" spans="2:34" ht="12.75">
      <c r="B3" s="2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</row>
    <row r="4" spans="2:34" ht="15.75">
      <c r="B4" s="57" t="s">
        <v>60</v>
      </c>
      <c r="C4" s="28" t="s">
        <v>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8"/>
    </row>
    <row r="5" spans="2:34" ht="12.75">
      <c r="B5" s="9"/>
      <c r="C5" s="30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2:34" ht="12.75">
      <c r="B6" s="2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2:34" ht="12.75">
      <c r="B7" s="52" t="s">
        <v>1</v>
      </c>
      <c r="C7" s="119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 t="s">
        <v>3</v>
      </c>
      <c r="V7" s="134"/>
      <c r="W7" s="13"/>
      <c r="X7" s="13"/>
      <c r="Y7" s="13"/>
      <c r="Z7" s="118" t="s">
        <v>58</v>
      </c>
      <c r="AA7" s="13"/>
      <c r="AB7" s="13"/>
      <c r="AC7" s="13"/>
      <c r="AE7" s="13"/>
      <c r="AF7" s="119" t="s">
        <v>59</v>
      </c>
      <c r="AG7" s="119"/>
      <c r="AH7" s="14"/>
    </row>
    <row r="8" spans="2:34" ht="12.75">
      <c r="B8" s="26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2:34" ht="12.75">
      <c r="B9" s="15" t="s">
        <v>4</v>
      </c>
      <c r="C9" s="17"/>
      <c r="D9" s="33" t="s">
        <v>5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5"/>
      <c r="X9" s="35"/>
      <c r="Y9" s="35"/>
      <c r="Z9" s="35"/>
      <c r="AA9" s="35"/>
      <c r="AB9" s="36"/>
      <c r="AC9" s="36"/>
      <c r="AD9" s="36"/>
      <c r="AE9" s="36"/>
      <c r="AF9" s="136" t="s">
        <v>8</v>
      </c>
      <c r="AG9" s="137" t="s">
        <v>93</v>
      </c>
      <c r="AH9" s="37" t="s">
        <v>9</v>
      </c>
    </row>
    <row r="10" spans="2:35" ht="12.75">
      <c r="B10" s="53" t="s">
        <v>6</v>
      </c>
      <c r="C10" s="42" t="s">
        <v>7</v>
      </c>
      <c r="D10" s="248">
        <v>30</v>
      </c>
      <c r="E10" s="249"/>
      <c r="F10" s="248">
        <f>D10+30</f>
        <v>60</v>
      </c>
      <c r="G10" s="249"/>
      <c r="H10" s="248">
        <f>F10+30</f>
        <v>90</v>
      </c>
      <c r="I10" s="249"/>
      <c r="J10" s="248">
        <f>H10+30</f>
        <v>120</v>
      </c>
      <c r="K10" s="249"/>
      <c r="L10" s="248">
        <f>J10+30</f>
        <v>150</v>
      </c>
      <c r="M10" s="249"/>
      <c r="N10" s="248">
        <f>L10+30</f>
        <v>180</v>
      </c>
      <c r="O10" s="249"/>
      <c r="P10" s="248">
        <f>N10+30</f>
        <v>210</v>
      </c>
      <c r="Q10" s="249"/>
      <c r="R10" s="248">
        <f>P10+30</f>
        <v>240</v>
      </c>
      <c r="S10" s="249"/>
      <c r="T10" s="248">
        <f>R10+30</f>
        <v>270</v>
      </c>
      <c r="U10" s="249"/>
      <c r="V10" s="248">
        <f>T10+30</f>
        <v>300</v>
      </c>
      <c r="W10" s="249"/>
      <c r="X10" s="248">
        <f>V10+30</f>
        <v>330</v>
      </c>
      <c r="Y10" s="249"/>
      <c r="Z10" s="248">
        <f>X10+30</f>
        <v>360</v>
      </c>
      <c r="AA10" s="249"/>
      <c r="AB10" s="248">
        <f>Z10+30</f>
        <v>390</v>
      </c>
      <c r="AC10" s="249"/>
      <c r="AD10" s="248">
        <f>AB10+30</f>
        <v>420</v>
      </c>
      <c r="AE10" s="249"/>
      <c r="AF10" s="138"/>
      <c r="AG10" s="139"/>
      <c r="AH10" s="140"/>
      <c r="AI10" s="133"/>
    </row>
    <row r="11" spans="2:35" ht="5.25" customHeight="1">
      <c r="B11" s="16"/>
      <c r="C11" s="38"/>
      <c r="D11" s="129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30"/>
      <c r="AF11" s="144"/>
      <c r="AG11" s="133"/>
      <c r="AH11" s="145"/>
      <c r="AI11" s="133"/>
    </row>
    <row r="12" spans="2:35" ht="12" customHeight="1">
      <c r="B12" s="16"/>
      <c r="C12" s="146" t="s">
        <v>100</v>
      </c>
      <c r="D12" s="181"/>
      <c r="E12" s="182"/>
      <c r="F12" s="181"/>
      <c r="G12" s="182"/>
      <c r="H12" s="181"/>
      <c r="I12" s="182"/>
      <c r="J12" s="181"/>
      <c r="K12" s="182"/>
      <c r="L12" s="181"/>
      <c r="M12" s="182"/>
      <c r="N12" s="181"/>
      <c r="O12" s="182"/>
      <c r="P12" s="181"/>
      <c r="Q12" s="182"/>
      <c r="R12" s="181"/>
      <c r="S12" s="182"/>
      <c r="T12" s="181"/>
      <c r="U12" s="182"/>
      <c r="V12" s="181"/>
      <c r="W12" s="182"/>
      <c r="X12" s="181"/>
      <c r="Y12" s="182"/>
      <c r="Z12" s="181"/>
      <c r="AA12" s="182"/>
      <c r="AB12" s="181"/>
      <c r="AC12" s="182"/>
      <c r="AD12" s="181"/>
      <c r="AE12" s="182"/>
      <c r="AF12" s="167" t="e">
        <f>'qd 4'!#REF!</f>
        <v>#REF!</v>
      </c>
      <c r="AG12" s="168"/>
      <c r="AH12" s="179" t="e">
        <f>AF12+AG12</f>
        <v>#REF!</v>
      </c>
      <c r="AI12" s="131"/>
    </row>
    <row r="13" spans="2:35" ht="12" customHeight="1">
      <c r="B13" s="164"/>
      <c r="C13" s="142"/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46"/>
      <c r="AC13" s="47"/>
      <c r="AD13" s="46"/>
      <c r="AE13" s="47"/>
      <c r="AF13" s="169"/>
      <c r="AG13" s="170"/>
      <c r="AH13" s="141"/>
      <c r="AI13" s="131"/>
    </row>
    <row r="14" spans="2:35" ht="5.25" customHeight="1">
      <c r="B14" s="50"/>
      <c r="C14" s="146"/>
      <c r="D14" s="157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  <c r="AF14" s="171"/>
      <c r="AG14" s="168"/>
      <c r="AH14" s="135"/>
      <c r="AI14" s="131"/>
    </row>
    <row r="15" spans="2:35" ht="12" customHeight="1">
      <c r="B15" s="18"/>
      <c r="C15" s="146" t="s">
        <v>79</v>
      </c>
      <c r="D15" s="181"/>
      <c r="E15" s="182"/>
      <c r="F15" s="181"/>
      <c r="G15" s="182"/>
      <c r="H15" s="181"/>
      <c r="I15" s="182"/>
      <c r="J15" s="181"/>
      <c r="K15" s="182"/>
      <c r="L15" s="181"/>
      <c r="M15" s="182"/>
      <c r="N15" s="181"/>
      <c r="O15" s="182"/>
      <c r="P15" s="181"/>
      <c r="Q15" s="182"/>
      <c r="R15" s="181"/>
      <c r="S15" s="182"/>
      <c r="T15" s="181"/>
      <c r="U15" s="182"/>
      <c r="V15" s="181"/>
      <c r="W15" s="182"/>
      <c r="X15" s="181"/>
      <c r="Y15" s="182"/>
      <c r="Z15" s="181"/>
      <c r="AA15" s="182"/>
      <c r="AB15" s="181"/>
      <c r="AC15" s="182"/>
      <c r="AD15" s="181"/>
      <c r="AE15" s="182"/>
      <c r="AF15" s="167" t="e">
        <f>'qd 4'!#REF!</f>
        <v>#REF!</v>
      </c>
      <c r="AG15" s="168"/>
      <c r="AH15" s="179" t="e">
        <f>AF15+AG15</f>
        <v>#REF!</v>
      </c>
      <c r="AI15" s="131"/>
    </row>
    <row r="16" spans="2:35" ht="12" customHeight="1">
      <c r="B16" s="165"/>
      <c r="C16" s="142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10"/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69"/>
      <c r="AG16" s="170"/>
      <c r="AH16" s="141"/>
      <c r="AI16" s="131"/>
    </row>
    <row r="17" spans="2:35" ht="5.25" customHeight="1">
      <c r="B17" s="50"/>
      <c r="C17" s="147"/>
      <c r="D17" s="150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  <c r="AF17" s="171"/>
      <c r="AG17" s="168"/>
      <c r="AH17" s="135"/>
      <c r="AI17" s="131"/>
    </row>
    <row r="18" spans="2:35" ht="12" customHeight="1">
      <c r="B18" s="50"/>
      <c r="C18" s="146" t="s">
        <v>101</v>
      </c>
      <c r="D18" s="181"/>
      <c r="E18" s="182"/>
      <c r="F18" s="181"/>
      <c r="G18" s="182"/>
      <c r="H18" s="181"/>
      <c r="I18" s="182"/>
      <c r="J18" s="181"/>
      <c r="K18" s="182"/>
      <c r="L18" s="181"/>
      <c r="M18" s="182"/>
      <c r="N18" s="181"/>
      <c r="O18" s="182"/>
      <c r="P18" s="181"/>
      <c r="Q18" s="182"/>
      <c r="R18" s="181"/>
      <c r="S18" s="182"/>
      <c r="T18" s="181"/>
      <c r="U18" s="182"/>
      <c r="V18" s="181"/>
      <c r="W18" s="182"/>
      <c r="X18" s="181"/>
      <c r="Y18" s="182"/>
      <c r="Z18" s="181"/>
      <c r="AA18" s="182"/>
      <c r="AB18" s="181"/>
      <c r="AC18" s="182"/>
      <c r="AD18" s="181"/>
      <c r="AE18" s="182"/>
      <c r="AF18" s="167" t="e">
        <f>'qd 4'!#REF!</f>
        <v>#REF!</v>
      </c>
      <c r="AG18" s="168"/>
      <c r="AH18" s="179" t="e">
        <f>AF18+AG18</f>
        <v>#REF!</v>
      </c>
      <c r="AI18" s="131"/>
    </row>
    <row r="19" spans="2:35" ht="12" customHeight="1">
      <c r="B19" s="164"/>
      <c r="C19" s="142" t="s">
        <v>102</v>
      </c>
      <c r="D19" s="148"/>
      <c r="E19" s="149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11"/>
      <c r="AD19" s="150"/>
      <c r="AE19" s="149"/>
      <c r="AF19" s="169"/>
      <c r="AG19" s="170"/>
      <c r="AH19" s="141"/>
      <c r="AI19" s="131"/>
    </row>
    <row r="20" spans="2:35" ht="5.25" customHeight="1">
      <c r="B20" s="50"/>
      <c r="C20" s="146"/>
      <c r="D20" s="148"/>
      <c r="E20" s="155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49"/>
      <c r="AF20" s="171"/>
      <c r="AG20" s="168"/>
      <c r="AH20" s="135"/>
      <c r="AI20" s="131"/>
    </row>
    <row r="21" spans="2:35" ht="12" customHeight="1">
      <c r="B21" s="50"/>
      <c r="C21" s="146" t="s">
        <v>103</v>
      </c>
      <c r="D21" s="55"/>
      <c r="E21" s="56"/>
      <c r="F21" s="55"/>
      <c r="G21" s="56"/>
      <c r="H21" s="55"/>
      <c r="I21" s="56"/>
      <c r="J21" s="55"/>
      <c r="K21" s="56"/>
      <c r="L21" s="55"/>
      <c r="M21" s="56"/>
      <c r="N21" s="55"/>
      <c r="O21" s="56"/>
      <c r="P21" s="55"/>
      <c r="Q21" s="56"/>
      <c r="R21" s="55"/>
      <c r="S21" s="56"/>
      <c r="T21" s="55"/>
      <c r="U21" s="56"/>
      <c r="V21" s="55"/>
      <c r="W21" s="56"/>
      <c r="X21" s="55"/>
      <c r="Y21" s="56"/>
      <c r="Z21" s="55"/>
      <c r="AA21" s="56"/>
      <c r="AB21" s="181"/>
      <c r="AC21" s="182"/>
      <c r="AD21" s="181"/>
      <c r="AE21" s="182"/>
      <c r="AF21" s="167" t="e">
        <f>'qd 4'!#REF!</f>
        <v>#REF!</v>
      </c>
      <c r="AG21" s="168"/>
      <c r="AH21" s="179" t="e">
        <f>AF21+AG21</f>
        <v>#REF!</v>
      </c>
      <c r="AI21" s="131"/>
    </row>
    <row r="22" spans="2:35" ht="12" customHeight="1">
      <c r="B22" s="165"/>
      <c r="C22" s="142"/>
      <c r="D22" s="55"/>
      <c r="E22" s="56"/>
      <c r="F22" s="55"/>
      <c r="G22" s="56"/>
      <c r="H22" s="55"/>
      <c r="I22" s="56"/>
      <c r="J22" s="55"/>
      <c r="K22" s="56"/>
      <c r="L22" s="55"/>
      <c r="M22" s="56"/>
      <c r="N22" s="55"/>
      <c r="O22" s="56"/>
      <c r="P22" s="55"/>
      <c r="Q22" s="56"/>
      <c r="R22" s="55"/>
      <c r="S22" s="56"/>
      <c r="T22" s="55"/>
      <c r="U22" s="56"/>
      <c r="V22" s="55"/>
      <c r="W22" s="56"/>
      <c r="X22" s="55"/>
      <c r="Y22" s="56"/>
      <c r="Z22" s="55"/>
      <c r="AA22" s="56"/>
      <c r="AB22" s="55"/>
      <c r="AC22" s="56"/>
      <c r="AD22" s="55"/>
      <c r="AE22" s="56"/>
      <c r="AF22" s="169"/>
      <c r="AG22" s="170"/>
      <c r="AH22" s="141"/>
      <c r="AI22" s="131"/>
    </row>
    <row r="23" spans="2:35" ht="5.25" customHeight="1">
      <c r="B23" s="50"/>
      <c r="C23" s="143"/>
      <c r="D23" s="148"/>
      <c r="E23" s="155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49"/>
      <c r="AF23" s="171"/>
      <c r="AG23" s="168"/>
      <c r="AH23" s="135"/>
      <c r="AI23" s="131"/>
    </row>
    <row r="24" spans="2:35" ht="12" customHeight="1">
      <c r="B24" s="50"/>
      <c r="C24" s="146" t="s">
        <v>104</v>
      </c>
      <c r="D24" s="183"/>
      <c r="E24" s="184"/>
      <c r="F24" s="183"/>
      <c r="G24" s="184"/>
      <c r="H24" s="183"/>
      <c r="I24" s="184"/>
      <c r="J24" s="183"/>
      <c r="K24" s="184"/>
      <c r="L24" s="183"/>
      <c r="M24" s="184"/>
      <c r="N24" s="183"/>
      <c r="O24" s="184"/>
      <c r="P24" s="183"/>
      <c r="Q24" s="184"/>
      <c r="R24" s="183"/>
      <c r="S24" s="184"/>
      <c r="T24" s="183"/>
      <c r="U24" s="184"/>
      <c r="V24" s="183"/>
      <c r="W24" s="184"/>
      <c r="X24" s="183"/>
      <c r="Y24" s="184"/>
      <c r="Z24" s="183"/>
      <c r="AA24" s="184"/>
      <c r="AB24" s="183"/>
      <c r="AC24" s="184"/>
      <c r="AD24" s="183"/>
      <c r="AE24" s="185"/>
      <c r="AF24" s="167" t="e">
        <f>'qd 4'!#REF!</f>
        <v>#REF!</v>
      </c>
      <c r="AG24" s="168"/>
      <c r="AH24" s="179" t="e">
        <f>AF24+AG24</f>
        <v>#REF!</v>
      </c>
      <c r="AI24" s="131"/>
    </row>
    <row r="25" spans="2:35" ht="12" customHeight="1">
      <c r="B25" s="165"/>
      <c r="C25" s="142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11"/>
      <c r="AD25" s="10"/>
      <c r="AE25" s="11"/>
      <c r="AF25" s="169"/>
      <c r="AG25" s="170"/>
      <c r="AH25" s="141"/>
      <c r="AI25" s="131"/>
    </row>
    <row r="26" spans="2:35" ht="5.25" customHeight="1">
      <c r="B26" s="18"/>
      <c r="C26" s="146"/>
      <c r="D26" s="148"/>
      <c r="E26" s="155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49"/>
      <c r="AF26" s="171"/>
      <c r="AG26" s="168"/>
      <c r="AH26" s="135"/>
      <c r="AI26" s="131"/>
    </row>
    <row r="27" spans="2:35" ht="12" customHeight="1">
      <c r="B27" s="18"/>
      <c r="C27" s="146" t="s">
        <v>105</v>
      </c>
      <c r="D27" s="181"/>
      <c r="E27" s="182"/>
      <c r="F27" s="181"/>
      <c r="G27" s="182"/>
      <c r="H27" s="181"/>
      <c r="I27" s="182"/>
      <c r="J27" s="181"/>
      <c r="K27" s="182"/>
      <c r="L27" s="181"/>
      <c r="M27" s="182"/>
      <c r="N27" s="181"/>
      <c r="O27" s="182"/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/>
      <c r="AA27" s="182"/>
      <c r="AB27" s="181"/>
      <c r="AC27" s="182"/>
      <c r="AD27" s="181"/>
      <c r="AE27" s="182"/>
      <c r="AF27" s="167" t="e">
        <f>'qd 4'!#REF!</f>
        <v>#REF!</v>
      </c>
      <c r="AG27" s="168"/>
      <c r="AH27" s="179" t="e">
        <f>AF27+AG27</f>
        <v>#REF!</v>
      </c>
      <c r="AI27" s="131"/>
    </row>
    <row r="28" spans="2:35" ht="12" customHeight="1">
      <c r="B28" s="164"/>
      <c r="C28" s="146" t="s">
        <v>80</v>
      </c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10"/>
      <c r="O28" s="11"/>
      <c r="P28" s="10"/>
      <c r="Q28" s="11"/>
      <c r="R28" s="10"/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11"/>
      <c r="AD28" s="10"/>
      <c r="AE28" s="11"/>
      <c r="AF28" s="169"/>
      <c r="AG28" s="170"/>
      <c r="AH28" s="141"/>
      <c r="AI28" s="131"/>
    </row>
    <row r="29" spans="2:35" ht="5.25" customHeight="1">
      <c r="B29" s="50"/>
      <c r="C29" s="147"/>
      <c r="D29" s="148"/>
      <c r="E29" s="15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49"/>
      <c r="AF29" s="171"/>
      <c r="AG29" s="168"/>
      <c r="AH29" s="135"/>
      <c r="AI29" s="131"/>
    </row>
    <row r="30" spans="2:35" ht="12" customHeight="1">
      <c r="B30" s="18"/>
      <c r="C30" s="153" t="s">
        <v>10</v>
      </c>
      <c r="D30" s="186"/>
      <c r="E30" s="187"/>
      <c r="F30" s="186"/>
      <c r="G30" s="187"/>
      <c r="H30" s="186"/>
      <c r="I30" s="187"/>
      <c r="J30" s="186"/>
      <c r="K30" s="187"/>
      <c r="L30" s="186"/>
      <c r="M30" s="187"/>
      <c r="N30" s="186"/>
      <c r="O30" s="187"/>
      <c r="P30" s="186"/>
      <c r="Q30" s="187"/>
      <c r="R30" s="186"/>
      <c r="S30" s="187"/>
      <c r="T30" s="186"/>
      <c r="U30" s="187"/>
      <c r="V30" s="186"/>
      <c r="W30" s="187"/>
      <c r="X30" s="186"/>
      <c r="Y30" s="187"/>
      <c r="Z30" s="186"/>
      <c r="AA30" s="187"/>
      <c r="AB30" s="186"/>
      <c r="AC30" s="187"/>
      <c r="AD30" s="186"/>
      <c r="AE30" s="187"/>
      <c r="AF30" s="171"/>
      <c r="AG30" s="175" t="e">
        <f>'qd 4'!#REF!</f>
        <v>#REF!</v>
      </c>
      <c r="AH30" s="179" t="e">
        <f>AF30+AG30</f>
        <v>#REF!</v>
      </c>
      <c r="AI30" s="131"/>
    </row>
    <row r="31" spans="2:35" ht="12" customHeight="1">
      <c r="B31" s="164"/>
      <c r="C31" s="142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11"/>
      <c r="AD31" s="10"/>
      <c r="AE31" s="11"/>
      <c r="AF31" s="169"/>
      <c r="AG31" s="170"/>
      <c r="AH31" s="141"/>
      <c r="AI31" s="131"/>
    </row>
    <row r="32" spans="2:35" ht="5.25" customHeight="1">
      <c r="B32" s="50"/>
      <c r="C32" s="27"/>
      <c r="D32" s="148"/>
      <c r="E32" s="155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49"/>
      <c r="AF32" s="171"/>
      <c r="AG32" s="168"/>
      <c r="AH32" s="135"/>
      <c r="AI32" s="131"/>
    </row>
    <row r="33" spans="2:35" ht="12" customHeight="1">
      <c r="B33" s="50"/>
      <c r="C33" s="153" t="s">
        <v>81</v>
      </c>
      <c r="D33" s="188"/>
      <c r="E33" s="189"/>
      <c r="F33" s="188"/>
      <c r="G33" s="189"/>
      <c r="H33" s="188"/>
      <c r="I33" s="189"/>
      <c r="J33" s="188"/>
      <c r="K33" s="189"/>
      <c r="L33" s="188"/>
      <c r="M33" s="189"/>
      <c r="N33" s="188"/>
      <c r="O33" s="189"/>
      <c r="P33" s="188"/>
      <c r="Q33" s="189"/>
      <c r="R33" s="188"/>
      <c r="S33" s="189"/>
      <c r="T33" s="188"/>
      <c r="U33" s="189"/>
      <c r="V33" s="188"/>
      <c r="W33" s="189"/>
      <c r="X33" s="188"/>
      <c r="Y33" s="189"/>
      <c r="Z33" s="188"/>
      <c r="AA33" s="189"/>
      <c r="AB33" s="188"/>
      <c r="AC33" s="189"/>
      <c r="AD33" s="188"/>
      <c r="AE33" s="189"/>
      <c r="AF33" s="172"/>
      <c r="AG33" s="176" t="e">
        <f>'qd 4'!#REF!</f>
        <v>#REF!</v>
      </c>
      <c r="AH33" s="179" t="e">
        <f>AF33+AG33</f>
        <v>#REF!</v>
      </c>
      <c r="AI33" s="132"/>
    </row>
    <row r="34" spans="2:35" ht="12" customHeight="1">
      <c r="B34" s="164"/>
      <c r="C34" s="154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/>
      <c r="Q34" s="11"/>
      <c r="R34" s="10"/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11"/>
      <c r="AD34" s="10"/>
      <c r="AE34" s="11"/>
      <c r="AF34" s="174"/>
      <c r="AG34" s="174"/>
      <c r="AH34" s="166"/>
      <c r="AI34" s="132"/>
    </row>
    <row r="35" spans="2:34" ht="12" customHeight="1">
      <c r="B35" s="50"/>
      <c r="C35" s="54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160"/>
      <c r="AF35" s="173"/>
      <c r="AG35" s="173"/>
      <c r="AH35" s="51"/>
    </row>
    <row r="36" spans="2:34" ht="12" customHeight="1">
      <c r="B36" s="50"/>
      <c r="C36" s="250" t="s">
        <v>95</v>
      </c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2"/>
      <c r="AF36" s="173" t="e">
        <f>SUM(AF12:AF33)</f>
        <v>#REF!</v>
      </c>
      <c r="AG36" s="173" t="e">
        <f>SUM(AG12:AG33)</f>
        <v>#REF!</v>
      </c>
      <c r="AH36" s="179" t="e">
        <f>AF36+AG36</f>
        <v>#REF!</v>
      </c>
    </row>
    <row r="37" spans="2:34" ht="12" customHeight="1">
      <c r="B37" s="177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3"/>
      <c r="AF37" s="174"/>
      <c r="AG37" s="174"/>
      <c r="AH37" s="166"/>
    </row>
    <row r="38" spans="2:34" ht="24" customHeight="1" thickBot="1">
      <c r="B38" s="39"/>
      <c r="C38" s="178" t="s">
        <v>94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1"/>
      <c r="W38" s="41"/>
      <c r="X38" s="41"/>
      <c r="Y38" s="41"/>
      <c r="Z38" s="41"/>
      <c r="AA38" s="41"/>
      <c r="AB38" s="41"/>
      <c r="AC38" s="40"/>
      <c r="AD38" s="41"/>
      <c r="AE38" s="41"/>
      <c r="AF38" s="253" t="e">
        <f>AF36+AG36</f>
        <v>#REF!</v>
      </c>
      <c r="AG38" s="254"/>
      <c r="AH38" s="180"/>
    </row>
  </sheetData>
  <mergeCells count="16">
    <mergeCell ref="C36:AE36"/>
    <mergeCell ref="AF38:AG38"/>
    <mergeCell ref="D10:E10"/>
    <mergeCell ref="F10:G10"/>
    <mergeCell ref="H10:I10"/>
    <mergeCell ref="J10:K10"/>
    <mergeCell ref="T10:U10"/>
    <mergeCell ref="V10:W10"/>
    <mergeCell ref="L10:M10"/>
    <mergeCell ref="N10:O10"/>
    <mergeCell ref="AB10:AC10"/>
    <mergeCell ref="AD10:AE10"/>
    <mergeCell ref="P10:Q10"/>
    <mergeCell ref="R10:S10"/>
    <mergeCell ref="X10:Y10"/>
    <mergeCell ref="Z10:AA10"/>
  </mergeCells>
  <printOptions horizontalCentered="1"/>
  <pageMargins left="0.7086614173228347" right="0.1968503937007874" top="0.984251968503937" bottom="0.3937007874015748" header="0" footer="0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I64"/>
  <sheetViews>
    <sheetView tabSelected="1" zoomScale="75" zoomScaleNormal="75" workbookViewId="0" topLeftCell="A1">
      <selection activeCell="B23" sqref="B23:B25"/>
      <selection activeCell="A1" sqref="A1"/>
    </sheetView>
  </sheetViews>
  <sheetFormatPr defaultColWidth="9.140625" defaultRowHeight="12.75"/>
  <cols>
    <col min="1" max="1" width="0.71875" style="0" customWidth="1"/>
    <col min="2" max="2" width="35.421875" style="0" customWidth="1"/>
    <col min="3" max="82" width="2.140625" style="0" customWidth="1"/>
    <col min="83" max="16384" width="11.421875" style="0" customWidth="1"/>
  </cols>
  <sheetData>
    <row r="1" ht="13.5" thickBot="1"/>
    <row r="2" spans="2:80" ht="18" customHeight="1"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"/>
    </row>
    <row r="3" spans="2:80" ht="18" customHeight="1">
      <c r="B3" s="58"/>
      <c r="C3" s="266" t="s">
        <v>123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7"/>
      <c r="BO3" s="267"/>
      <c r="BP3" s="267"/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8"/>
    </row>
    <row r="4" spans="2:80" ht="18" customHeight="1">
      <c r="B4" s="22"/>
      <c r="C4" s="2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3"/>
    </row>
    <row r="5" spans="2:80" ht="18" customHeight="1">
      <c r="B5" s="44"/>
      <c r="C5" s="269" t="s">
        <v>146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1"/>
    </row>
    <row r="6" spans="2:80" ht="21" customHeight="1">
      <c r="B6" s="7" t="s">
        <v>106</v>
      </c>
      <c r="C6" s="218">
        <v>2001</v>
      </c>
      <c r="D6" s="204"/>
      <c r="E6" s="204"/>
      <c r="F6" s="204"/>
      <c r="G6" s="204"/>
      <c r="H6" s="205"/>
      <c r="I6" s="261">
        <v>2002</v>
      </c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1">
        <v>2003</v>
      </c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262"/>
      <c r="AZ6" s="262"/>
      <c r="BA6" s="262"/>
      <c r="BB6" s="262"/>
      <c r="BC6" s="262"/>
      <c r="BD6" s="272"/>
      <c r="BE6" s="261">
        <v>2004</v>
      </c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3"/>
    </row>
    <row r="7" spans="2:80" ht="24" customHeight="1">
      <c r="B7" s="45"/>
      <c r="C7" s="275" t="s">
        <v>107</v>
      </c>
      <c r="D7" s="249"/>
      <c r="E7" s="248" t="s">
        <v>108</v>
      </c>
      <c r="F7" s="249"/>
      <c r="G7" s="248" t="s">
        <v>109</v>
      </c>
      <c r="H7" s="249"/>
      <c r="I7" s="248" t="s">
        <v>110</v>
      </c>
      <c r="J7" s="249"/>
      <c r="K7" s="248" t="s">
        <v>111</v>
      </c>
      <c r="L7" s="249"/>
      <c r="M7" s="248" t="s">
        <v>112</v>
      </c>
      <c r="N7" s="249"/>
      <c r="O7" s="248" t="s">
        <v>113</v>
      </c>
      <c r="P7" s="249"/>
      <c r="Q7" s="248" t="s">
        <v>114</v>
      </c>
      <c r="R7" s="249"/>
      <c r="S7" s="248" t="s">
        <v>115</v>
      </c>
      <c r="T7" s="249"/>
      <c r="U7" s="248" t="s">
        <v>116</v>
      </c>
      <c r="V7" s="249"/>
      <c r="W7" s="248" t="s">
        <v>117</v>
      </c>
      <c r="X7" s="249"/>
      <c r="Y7" s="248" t="s">
        <v>118</v>
      </c>
      <c r="Z7" s="249"/>
      <c r="AA7" s="248" t="s">
        <v>107</v>
      </c>
      <c r="AB7" s="249"/>
      <c r="AC7" s="248" t="s">
        <v>108</v>
      </c>
      <c r="AD7" s="249"/>
      <c r="AE7" s="248" t="s">
        <v>109</v>
      </c>
      <c r="AF7" s="249"/>
      <c r="AG7" s="264" t="s">
        <v>110</v>
      </c>
      <c r="AH7" s="265"/>
      <c r="AI7" s="264" t="s">
        <v>111</v>
      </c>
      <c r="AJ7" s="265"/>
      <c r="AK7" s="264" t="s">
        <v>112</v>
      </c>
      <c r="AL7" s="265"/>
      <c r="AM7" s="264" t="s">
        <v>113</v>
      </c>
      <c r="AN7" s="265"/>
      <c r="AO7" s="264" t="s">
        <v>114</v>
      </c>
      <c r="AP7" s="265"/>
      <c r="AQ7" s="264" t="s">
        <v>115</v>
      </c>
      <c r="AR7" s="265"/>
      <c r="AS7" s="264" t="s">
        <v>116</v>
      </c>
      <c r="AT7" s="265"/>
      <c r="AU7" s="264" t="s">
        <v>117</v>
      </c>
      <c r="AV7" s="265"/>
      <c r="AW7" s="264" t="s">
        <v>118</v>
      </c>
      <c r="AX7" s="265"/>
      <c r="AY7" s="264" t="s">
        <v>107</v>
      </c>
      <c r="AZ7" s="265"/>
      <c r="BA7" s="264" t="s">
        <v>108</v>
      </c>
      <c r="BB7" s="265"/>
      <c r="BC7" s="264" t="s">
        <v>109</v>
      </c>
      <c r="BD7" s="265"/>
      <c r="BE7" s="248" t="s">
        <v>110</v>
      </c>
      <c r="BF7" s="249"/>
      <c r="BG7" s="248" t="s">
        <v>111</v>
      </c>
      <c r="BH7" s="249"/>
      <c r="BI7" s="248" t="s">
        <v>112</v>
      </c>
      <c r="BJ7" s="249"/>
      <c r="BK7" s="248" t="s">
        <v>113</v>
      </c>
      <c r="BL7" s="249"/>
      <c r="BM7" s="248" t="s">
        <v>114</v>
      </c>
      <c r="BN7" s="249"/>
      <c r="BO7" s="248" t="s">
        <v>115</v>
      </c>
      <c r="BP7" s="249"/>
      <c r="BQ7" s="248" t="s">
        <v>116</v>
      </c>
      <c r="BR7" s="249"/>
      <c r="BS7" s="248" t="s">
        <v>117</v>
      </c>
      <c r="BT7" s="249"/>
      <c r="BU7" s="248" t="s">
        <v>118</v>
      </c>
      <c r="BV7" s="249"/>
      <c r="BW7" s="248" t="s">
        <v>107</v>
      </c>
      <c r="BX7" s="249"/>
      <c r="BY7" s="248" t="s">
        <v>108</v>
      </c>
      <c r="BZ7" s="249"/>
      <c r="CA7" s="248" t="s">
        <v>109</v>
      </c>
      <c r="CB7" s="273"/>
    </row>
    <row r="8" spans="2:80" ht="21" customHeight="1">
      <c r="B8" s="274" t="s">
        <v>145</v>
      </c>
      <c r="C8" s="241"/>
      <c r="D8" s="242"/>
      <c r="E8" s="241"/>
      <c r="F8" s="242"/>
      <c r="G8" s="55"/>
      <c r="H8" s="56"/>
      <c r="I8" s="55"/>
      <c r="J8" s="56"/>
      <c r="K8" s="55"/>
      <c r="L8" s="56"/>
      <c r="M8" s="55"/>
      <c r="N8" s="56"/>
      <c r="O8" s="55"/>
      <c r="P8" s="56"/>
      <c r="Q8" s="233"/>
      <c r="R8" s="234"/>
      <c r="S8" s="233"/>
      <c r="T8" s="234"/>
      <c r="U8" s="55"/>
      <c r="V8" s="56"/>
      <c r="W8" s="55"/>
      <c r="X8" s="56"/>
      <c r="Y8" s="55"/>
      <c r="Z8" s="56"/>
      <c r="AA8" s="55"/>
      <c r="AB8" s="56"/>
      <c r="AC8" s="55"/>
      <c r="AD8" s="56"/>
      <c r="AE8" s="55"/>
      <c r="AF8" s="56"/>
      <c r="AG8" s="55"/>
      <c r="AH8" s="56"/>
      <c r="AI8" s="55"/>
      <c r="AJ8" s="56"/>
      <c r="AK8" s="55"/>
      <c r="AL8" s="56"/>
      <c r="AM8" s="55"/>
      <c r="AN8" s="56"/>
      <c r="AO8" s="55"/>
      <c r="AP8" s="56"/>
      <c r="AQ8" s="55"/>
      <c r="AR8" s="56"/>
      <c r="AS8" s="55"/>
      <c r="AT8" s="56"/>
      <c r="AU8" s="55"/>
      <c r="AV8" s="56"/>
      <c r="AW8" s="55"/>
      <c r="AX8" s="56"/>
      <c r="AY8" s="55"/>
      <c r="AZ8" s="56"/>
      <c r="BA8" s="55"/>
      <c r="BB8" s="56"/>
      <c r="BC8" s="55"/>
      <c r="BD8" s="56"/>
      <c r="BE8" s="55"/>
      <c r="BF8" s="56"/>
      <c r="BG8" s="55"/>
      <c r="BH8" s="56"/>
      <c r="BI8" s="241"/>
      <c r="BJ8" s="242"/>
      <c r="BK8" s="241"/>
      <c r="BL8" s="242"/>
      <c r="BM8" s="241"/>
      <c r="BN8" s="242"/>
      <c r="BO8" s="241"/>
      <c r="BP8" s="242"/>
      <c r="BQ8" s="241"/>
      <c r="BR8" s="242"/>
      <c r="BS8" s="241"/>
      <c r="BT8" s="242"/>
      <c r="BU8" s="241"/>
      <c r="BV8" s="242"/>
      <c r="BW8" s="241"/>
      <c r="BX8" s="242"/>
      <c r="BY8" s="241"/>
      <c r="BZ8" s="242"/>
      <c r="CA8" s="55"/>
      <c r="CB8" s="207"/>
    </row>
    <row r="9" spans="2:80" ht="21" customHeight="1">
      <c r="B9" s="256"/>
      <c r="C9" s="219"/>
      <c r="D9" s="56"/>
      <c r="E9" s="55"/>
      <c r="F9" s="56"/>
      <c r="G9" s="55"/>
      <c r="H9" s="56"/>
      <c r="I9" s="55"/>
      <c r="J9" s="56"/>
      <c r="K9" s="55"/>
      <c r="L9" s="56"/>
      <c r="M9" s="55"/>
      <c r="N9" s="56"/>
      <c r="O9" s="55"/>
      <c r="P9" s="56"/>
      <c r="Q9" s="55"/>
      <c r="R9" s="56"/>
      <c r="S9" s="46"/>
      <c r="T9" s="47"/>
      <c r="U9" s="46"/>
      <c r="V9" s="47"/>
      <c r="W9" s="46"/>
      <c r="X9" s="47"/>
      <c r="Y9" s="46"/>
      <c r="Z9" s="47"/>
      <c r="AA9" s="46"/>
      <c r="AB9" s="47"/>
      <c r="AC9" s="46"/>
      <c r="AD9" s="47"/>
      <c r="AE9" s="46"/>
      <c r="AF9" s="47"/>
      <c r="AG9" s="46"/>
      <c r="AH9" s="47"/>
      <c r="AI9" s="46"/>
      <c r="AJ9" s="47"/>
      <c r="AK9" s="46"/>
      <c r="AL9" s="47"/>
      <c r="AM9" s="46"/>
      <c r="AN9" s="47"/>
      <c r="AO9" s="46"/>
      <c r="AP9" s="47"/>
      <c r="AQ9" s="46"/>
      <c r="AR9" s="47"/>
      <c r="AS9" s="46"/>
      <c r="AT9" s="47"/>
      <c r="AU9" s="46"/>
      <c r="AV9" s="47"/>
      <c r="AW9" s="46"/>
      <c r="AX9" s="47"/>
      <c r="AY9" s="46"/>
      <c r="AZ9" s="47"/>
      <c r="BA9" s="46"/>
      <c r="BB9" s="47"/>
      <c r="BC9" s="46"/>
      <c r="BD9" s="47"/>
      <c r="BE9" s="46"/>
      <c r="BF9" s="47"/>
      <c r="BG9" s="46"/>
      <c r="BH9" s="47"/>
      <c r="BI9" s="46"/>
      <c r="BJ9" s="47"/>
      <c r="BK9" s="46"/>
      <c r="BL9" s="47"/>
      <c r="BM9" s="46"/>
      <c r="BN9" s="47"/>
      <c r="BO9" s="46"/>
      <c r="BP9" s="47"/>
      <c r="BQ9" s="46"/>
      <c r="BR9" s="47"/>
      <c r="BS9" s="46"/>
      <c r="BT9" s="47"/>
      <c r="BU9" s="46"/>
      <c r="BV9" s="47"/>
      <c r="BW9" s="46"/>
      <c r="BX9" s="47"/>
      <c r="BY9" s="46"/>
      <c r="BZ9" s="47"/>
      <c r="CA9" s="46"/>
      <c r="CB9" s="208"/>
    </row>
    <row r="10" spans="2:80" ht="21" customHeight="1" thickBot="1">
      <c r="B10" s="257"/>
      <c r="C10" s="246"/>
      <c r="D10" s="231"/>
      <c r="E10" s="232"/>
      <c r="F10" s="231"/>
      <c r="G10" s="232"/>
      <c r="H10" s="231"/>
      <c r="I10" s="232"/>
      <c r="J10" s="231"/>
      <c r="K10" s="232"/>
      <c r="L10" s="231"/>
      <c r="M10" s="232"/>
      <c r="N10" s="231"/>
      <c r="O10" s="232"/>
      <c r="P10" s="231"/>
      <c r="Q10" s="48"/>
      <c r="R10" s="23"/>
      <c r="S10" s="48"/>
      <c r="T10" s="23"/>
      <c r="U10" s="48"/>
      <c r="V10" s="23"/>
      <c r="W10" s="48"/>
      <c r="X10" s="23"/>
      <c r="Y10" s="48"/>
      <c r="Z10" s="23"/>
      <c r="AA10" s="48"/>
      <c r="AB10" s="23"/>
      <c r="AC10" s="48"/>
      <c r="AD10" s="23"/>
      <c r="AE10" s="48"/>
      <c r="AF10" s="23"/>
      <c r="AG10" s="48"/>
      <c r="AH10" s="23"/>
      <c r="AI10" s="48"/>
      <c r="AJ10" s="23"/>
      <c r="AK10" s="48"/>
      <c r="AL10" s="23"/>
      <c r="AM10" s="48"/>
      <c r="AN10" s="23"/>
      <c r="AO10" s="48"/>
      <c r="AP10" s="23"/>
      <c r="AQ10" s="48"/>
      <c r="AR10" s="23"/>
      <c r="AS10" s="48"/>
      <c r="AT10" s="23"/>
      <c r="AU10" s="48"/>
      <c r="AV10" s="23"/>
      <c r="AW10" s="48"/>
      <c r="AX10" s="23"/>
      <c r="AY10" s="48"/>
      <c r="AZ10" s="23"/>
      <c r="BA10" s="48"/>
      <c r="BB10" s="23"/>
      <c r="BC10" s="48"/>
      <c r="BD10" s="23"/>
      <c r="BE10" s="48"/>
      <c r="BF10" s="23"/>
      <c r="BG10" s="48"/>
      <c r="BH10" s="23"/>
      <c r="BI10" s="48"/>
      <c r="BJ10" s="23"/>
      <c r="BK10" s="48"/>
      <c r="BL10" s="23"/>
      <c r="BM10" s="48"/>
      <c r="BN10" s="23"/>
      <c r="BO10" s="48"/>
      <c r="BP10" s="23"/>
      <c r="BQ10" s="48"/>
      <c r="BR10" s="23"/>
      <c r="BS10" s="48"/>
      <c r="BT10" s="23"/>
      <c r="BU10" s="48"/>
      <c r="BV10" s="23"/>
      <c r="BW10" s="48"/>
      <c r="BX10" s="23"/>
      <c r="BY10" s="48"/>
      <c r="BZ10" s="23"/>
      <c r="CA10" s="48"/>
      <c r="CB10" s="209"/>
    </row>
    <row r="11" spans="2:80" ht="21" customHeight="1">
      <c r="B11" s="247" t="s">
        <v>137</v>
      </c>
      <c r="C11" s="219"/>
      <c r="D11" s="56"/>
      <c r="E11" s="55"/>
      <c r="F11" s="56"/>
      <c r="G11" s="55"/>
      <c r="H11" s="56"/>
      <c r="I11" s="55"/>
      <c r="J11" s="56"/>
      <c r="K11" s="55"/>
      <c r="L11" s="56"/>
      <c r="M11" s="55"/>
      <c r="N11" s="56"/>
      <c r="O11" s="55"/>
      <c r="P11" s="56"/>
      <c r="Q11" s="55"/>
      <c r="R11" s="56"/>
      <c r="S11" s="55"/>
      <c r="T11" s="56"/>
      <c r="U11" s="233"/>
      <c r="V11" s="234"/>
      <c r="W11" s="233"/>
      <c r="X11" s="234"/>
      <c r="Y11" s="55"/>
      <c r="Z11" s="56"/>
      <c r="AA11" s="55"/>
      <c r="AB11" s="56"/>
      <c r="AC11" s="55"/>
      <c r="AD11" s="56"/>
      <c r="AE11" s="55"/>
      <c r="AF11" s="56"/>
      <c r="AG11" s="55"/>
      <c r="AH11" s="56"/>
      <c r="AI11" s="55"/>
      <c r="AJ11" s="56"/>
      <c r="AK11" s="55"/>
      <c r="AL11" s="56"/>
      <c r="AM11" s="55"/>
      <c r="AN11" s="56"/>
      <c r="AO11" s="55"/>
      <c r="AP11" s="56"/>
      <c r="AQ11" s="55"/>
      <c r="AR11" s="56"/>
      <c r="AS11" s="55"/>
      <c r="AT11" s="56"/>
      <c r="AU11" s="55"/>
      <c r="AV11" s="56"/>
      <c r="AW11" s="55"/>
      <c r="AX11" s="56"/>
      <c r="AY11" s="55"/>
      <c r="AZ11" s="56"/>
      <c r="BA11" s="55"/>
      <c r="BB11" s="56"/>
      <c r="BC11" s="55"/>
      <c r="BD11" s="56"/>
      <c r="BE11" s="55"/>
      <c r="BF11" s="56"/>
      <c r="BG11" s="55"/>
      <c r="BH11" s="56"/>
      <c r="BI11" s="55"/>
      <c r="BJ11" s="56"/>
      <c r="BK11" s="55"/>
      <c r="BL11" s="56"/>
      <c r="BM11" s="55"/>
      <c r="BN11" s="56"/>
      <c r="BO11" s="55"/>
      <c r="BP11" s="56"/>
      <c r="BQ11" s="55"/>
      <c r="BR11" s="56"/>
      <c r="BS11" s="55"/>
      <c r="BT11" s="56"/>
      <c r="BU11" s="55"/>
      <c r="BV11" s="56"/>
      <c r="BW11" s="55"/>
      <c r="BX11" s="56"/>
      <c r="BY11" s="55"/>
      <c r="BZ11" s="56"/>
      <c r="CA11" s="55"/>
      <c r="CB11" s="207"/>
    </row>
    <row r="12" spans="2:80" ht="21" customHeight="1">
      <c r="B12" s="256"/>
      <c r="C12" s="239"/>
      <c r="D12" s="240"/>
      <c r="E12" s="241"/>
      <c r="F12" s="242"/>
      <c r="G12" s="241"/>
      <c r="H12" s="240"/>
      <c r="I12" s="241"/>
      <c r="J12" s="240"/>
      <c r="K12" s="241"/>
      <c r="L12" s="240"/>
      <c r="M12" s="241"/>
      <c r="N12" s="240"/>
      <c r="O12" s="241"/>
      <c r="P12" s="240"/>
      <c r="Q12" s="150"/>
      <c r="R12" s="151"/>
      <c r="S12" s="150"/>
      <c r="T12" s="151"/>
      <c r="U12" s="150"/>
      <c r="V12" s="151"/>
      <c r="W12" s="150"/>
      <c r="X12" s="151"/>
      <c r="Y12" s="150"/>
      <c r="Z12" s="151"/>
      <c r="AA12" s="150"/>
      <c r="AB12" s="151"/>
      <c r="AC12" s="150"/>
      <c r="AD12" s="151"/>
      <c r="AE12" s="150"/>
      <c r="AF12" s="151"/>
      <c r="AG12" s="150"/>
      <c r="AH12" s="151"/>
      <c r="AI12" s="150"/>
      <c r="AJ12" s="151"/>
      <c r="AK12" s="150"/>
      <c r="AL12" s="151"/>
      <c r="AM12" s="150"/>
      <c r="AN12" s="151"/>
      <c r="AO12" s="150"/>
      <c r="AP12" s="151"/>
      <c r="AQ12" s="150"/>
      <c r="AR12" s="151"/>
      <c r="AS12" s="150"/>
      <c r="AT12" s="151"/>
      <c r="AU12" s="150"/>
      <c r="AV12" s="151"/>
      <c r="AW12" s="150"/>
      <c r="AX12" s="151"/>
      <c r="AY12" s="150"/>
      <c r="AZ12" s="151"/>
      <c r="BA12" s="150"/>
      <c r="BB12" s="151"/>
      <c r="BC12" s="150"/>
      <c r="BD12" s="151"/>
      <c r="BE12" s="150"/>
      <c r="BF12" s="151"/>
      <c r="BG12" s="150"/>
      <c r="BH12" s="151"/>
      <c r="BI12" s="150"/>
      <c r="BJ12" s="151"/>
      <c r="BK12" s="150"/>
      <c r="BL12" s="151"/>
      <c r="BM12" s="150"/>
      <c r="BN12" s="151"/>
      <c r="BO12" s="150"/>
      <c r="BP12" s="151"/>
      <c r="BQ12" s="150"/>
      <c r="BR12" s="151"/>
      <c r="BS12" s="150"/>
      <c r="BT12" s="151"/>
      <c r="BU12" s="150"/>
      <c r="BV12" s="151"/>
      <c r="BW12" s="150"/>
      <c r="BX12" s="151"/>
      <c r="BY12" s="150"/>
      <c r="BZ12" s="151"/>
      <c r="CA12" s="150"/>
      <c r="CB12" s="230"/>
    </row>
    <row r="13" spans="2:80" ht="21" customHeight="1" thickBot="1">
      <c r="B13" s="257"/>
      <c r="C13" s="243"/>
      <c r="D13" s="244"/>
      <c r="E13" s="245"/>
      <c r="F13" s="244"/>
      <c r="G13" s="232"/>
      <c r="H13" s="231"/>
      <c r="I13" s="232"/>
      <c r="J13" s="231"/>
      <c r="K13" s="232"/>
      <c r="L13" s="231"/>
      <c r="M13" s="232"/>
      <c r="N13" s="231"/>
      <c r="O13" s="232"/>
      <c r="P13" s="231"/>
      <c r="Q13" s="237"/>
      <c r="R13" s="236"/>
      <c r="S13" s="237"/>
      <c r="T13" s="236"/>
      <c r="U13" s="237"/>
      <c r="V13" s="236"/>
      <c r="W13" s="237"/>
      <c r="X13" s="236"/>
      <c r="Y13" s="237"/>
      <c r="Z13" s="236"/>
      <c r="AA13" s="237"/>
      <c r="AB13" s="236"/>
      <c r="AC13" s="237"/>
      <c r="AD13" s="236"/>
      <c r="AE13" s="237"/>
      <c r="AF13" s="236"/>
      <c r="AG13" s="237"/>
      <c r="AH13" s="236"/>
      <c r="AI13" s="237"/>
      <c r="AJ13" s="236"/>
      <c r="AK13" s="237"/>
      <c r="AL13" s="236"/>
      <c r="AM13" s="237"/>
      <c r="AN13" s="236"/>
      <c r="AO13" s="237"/>
      <c r="AP13" s="236"/>
      <c r="AQ13" s="237"/>
      <c r="AR13" s="236"/>
      <c r="AS13" s="237"/>
      <c r="AT13" s="236"/>
      <c r="AU13" s="237"/>
      <c r="AV13" s="236"/>
      <c r="AW13" s="237"/>
      <c r="AX13" s="236"/>
      <c r="AY13" s="237"/>
      <c r="AZ13" s="236"/>
      <c r="BA13" s="237"/>
      <c r="BB13" s="236"/>
      <c r="BC13" s="237"/>
      <c r="BD13" s="236"/>
      <c r="BE13" s="237"/>
      <c r="BF13" s="236"/>
      <c r="BG13" s="237"/>
      <c r="BH13" s="236"/>
      <c r="BI13" s="237"/>
      <c r="BJ13" s="236"/>
      <c r="BK13" s="237"/>
      <c r="BL13" s="236"/>
      <c r="BM13" s="237"/>
      <c r="BN13" s="236"/>
      <c r="BO13" s="237"/>
      <c r="BP13" s="236"/>
      <c r="BQ13" s="237"/>
      <c r="BR13" s="236"/>
      <c r="BS13" s="237"/>
      <c r="BT13" s="236"/>
      <c r="BU13" s="237"/>
      <c r="BV13" s="236"/>
      <c r="BW13" s="237"/>
      <c r="BX13" s="236"/>
      <c r="BY13" s="237"/>
      <c r="BZ13" s="236"/>
      <c r="CA13" s="237"/>
      <c r="CB13" s="238"/>
    </row>
    <row r="14" spans="2:80" ht="21" customHeight="1">
      <c r="B14" s="247" t="s">
        <v>138</v>
      </c>
      <c r="C14" s="219"/>
      <c r="D14" s="56"/>
      <c r="E14" s="55"/>
      <c r="F14" s="56"/>
      <c r="G14" s="55"/>
      <c r="H14" s="56"/>
      <c r="I14" s="55"/>
      <c r="J14" s="56"/>
      <c r="K14" s="55"/>
      <c r="L14" s="56"/>
      <c r="M14" s="55"/>
      <c r="N14" s="56"/>
      <c r="O14" s="55"/>
      <c r="P14" s="56"/>
      <c r="Q14" s="55"/>
      <c r="R14" s="56"/>
      <c r="S14" s="55"/>
      <c r="T14" s="56"/>
      <c r="U14" s="55"/>
      <c r="V14" s="56"/>
      <c r="W14" s="233"/>
      <c r="X14" s="234"/>
      <c r="Y14" s="233"/>
      <c r="Z14" s="234"/>
      <c r="AA14" s="55"/>
      <c r="AB14" s="56"/>
      <c r="AC14" s="55"/>
      <c r="AD14" s="56"/>
      <c r="AE14" s="55"/>
      <c r="AF14" s="56"/>
      <c r="AG14" s="55"/>
      <c r="AH14" s="56"/>
      <c r="AI14" s="55"/>
      <c r="AJ14" s="56"/>
      <c r="AK14" s="55"/>
      <c r="AL14" s="56"/>
      <c r="AM14" s="55"/>
      <c r="AN14" s="56"/>
      <c r="AO14" s="55"/>
      <c r="AP14" s="56"/>
      <c r="AQ14" s="55"/>
      <c r="AR14" s="56"/>
      <c r="AS14" s="55"/>
      <c r="AT14" s="56"/>
      <c r="AU14" s="55"/>
      <c r="AV14" s="56"/>
      <c r="AW14" s="55"/>
      <c r="AX14" s="56"/>
      <c r="AY14" s="55"/>
      <c r="AZ14" s="56"/>
      <c r="BA14" s="55"/>
      <c r="BB14" s="56"/>
      <c r="BC14" s="55"/>
      <c r="BD14" s="56"/>
      <c r="BE14" s="55"/>
      <c r="BF14" s="56"/>
      <c r="BG14" s="55"/>
      <c r="BH14" s="56"/>
      <c r="BI14" s="55"/>
      <c r="BJ14" s="56"/>
      <c r="BK14" s="55"/>
      <c r="BL14" s="56"/>
      <c r="BM14" s="55"/>
      <c r="BN14" s="56"/>
      <c r="BO14" s="55"/>
      <c r="BP14" s="56"/>
      <c r="BQ14" s="55"/>
      <c r="BR14" s="56"/>
      <c r="BS14" s="55"/>
      <c r="BT14" s="56"/>
      <c r="BU14" s="55"/>
      <c r="BV14" s="56"/>
      <c r="BW14" s="55"/>
      <c r="BX14" s="56"/>
      <c r="BY14" s="55"/>
      <c r="BZ14" s="56"/>
      <c r="CA14" s="55"/>
      <c r="CB14" s="207"/>
    </row>
    <row r="15" spans="2:80" ht="21" customHeight="1">
      <c r="B15" s="256"/>
      <c r="C15" s="219"/>
      <c r="D15" s="56"/>
      <c r="E15" s="55"/>
      <c r="F15" s="56"/>
      <c r="G15" s="55"/>
      <c r="H15" s="56"/>
      <c r="I15" s="55"/>
      <c r="J15" s="56"/>
      <c r="K15" s="55"/>
      <c r="L15" s="56"/>
      <c r="M15" s="55"/>
      <c r="N15" s="56"/>
      <c r="O15" s="55"/>
      <c r="P15" s="56"/>
      <c r="Q15" s="55"/>
      <c r="R15" s="56"/>
      <c r="S15" s="55"/>
      <c r="T15" s="56"/>
      <c r="U15" s="55"/>
      <c r="V15" s="56"/>
      <c r="W15" s="55"/>
      <c r="X15" s="56"/>
      <c r="Y15" s="55"/>
      <c r="Z15" s="56"/>
      <c r="AA15" s="55"/>
      <c r="AB15" s="56"/>
      <c r="AC15" s="55"/>
      <c r="AD15" s="56"/>
      <c r="AE15" s="55"/>
      <c r="AF15" s="56"/>
      <c r="AG15" s="55"/>
      <c r="AH15" s="56"/>
      <c r="AI15" s="55"/>
      <c r="AJ15" s="56"/>
      <c r="AK15" s="55"/>
      <c r="AL15" s="56"/>
      <c r="AM15" s="55"/>
      <c r="AN15" s="56"/>
      <c r="AO15" s="55"/>
      <c r="AP15" s="56"/>
      <c r="AQ15" s="55"/>
      <c r="AR15" s="56"/>
      <c r="AS15" s="55"/>
      <c r="AT15" s="56"/>
      <c r="AU15" s="55"/>
      <c r="AV15" s="56"/>
      <c r="AW15" s="55"/>
      <c r="AX15" s="56"/>
      <c r="AY15" s="55"/>
      <c r="AZ15" s="56"/>
      <c r="BA15" s="55"/>
      <c r="BB15" s="56"/>
      <c r="BC15" s="55"/>
      <c r="BD15" s="56"/>
      <c r="BE15" s="55"/>
      <c r="BF15" s="56"/>
      <c r="BG15" s="55"/>
      <c r="BH15" s="56"/>
      <c r="BI15" s="10"/>
      <c r="BJ15" s="11"/>
      <c r="BK15" s="10"/>
      <c r="BL15" s="11"/>
      <c r="BM15" s="10"/>
      <c r="BN15" s="11"/>
      <c r="BO15" s="10"/>
      <c r="BP15" s="11"/>
      <c r="BQ15" s="10"/>
      <c r="BR15" s="11"/>
      <c r="BS15" s="10"/>
      <c r="BT15" s="11"/>
      <c r="BU15" s="10"/>
      <c r="BV15" s="11"/>
      <c r="BW15" s="10"/>
      <c r="BX15" s="11"/>
      <c r="BY15" s="10"/>
      <c r="BZ15" s="11"/>
      <c r="CA15" s="10"/>
      <c r="CB15" s="12"/>
    </row>
    <row r="16" spans="2:80" ht="21" customHeight="1" thickBot="1">
      <c r="B16" s="257"/>
      <c r="C16" s="246"/>
      <c r="D16" s="231"/>
      <c r="E16" s="232"/>
      <c r="F16" s="231"/>
      <c r="G16" s="232"/>
      <c r="H16" s="231"/>
      <c r="I16" s="232"/>
      <c r="J16" s="231"/>
      <c r="K16" s="232"/>
      <c r="L16" s="231"/>
      <c r="M16" s="232"/>
      <c r="N16" s="231"/>
      <c r="O16" s="232"/>
      <c r="P16" s="231"/>
      <c r="Q16" s="232"/>
      <c r="R16" s="231"/>
      <c r="S16" s="232"/>
      <c r="T16" s="231"/>
      <c r="U16" s="232"/>
      <c r="V16" s="231"/>
      <c r="W16" s="232"/>
      <c r="X16" s="231"/>
      <c r="Y16" s="232"/>
      <c r="Z16" s="231"/>
      <c r="AA16" s="232"/>
      <c r="AB16" s="231"/>
      <c r="AC16" s="232"/>
      <c r="AD16" s="231"/>
      <c r="AE16" s="232"/>
      <c r="AF16" s="231"/>
      <c r="AG16" s="232"/>
      <c r="AH16" s="231"/>
      <c r="AI16" s="232"/>
      <c r="AJ16" s="231"/>
      <c r="AK16" s="232"/>
      <c r="AL16" s="231"/>
      <c r="AM16" s="232"/>
      <c r="AN16" s="231"/>
      <c r="AO16" s="232"/>
      <c r="AP16" s="231"/>
      <c r="AQ16" s="232"/>
      <c r="AR16" s="231"/>
      <c r="AS16" s="232"/>
      <c r="AT16" s="231"/>
      <c r="AU16" s="232"/>
      <c r="AV16" s="231"/>
      <c r="AW16" s="232"/>
      <c r="AX16" s="231"/>
      <c r="AY16" s="232"/>
      <c r="AZ16" s="231"/>
      <c r="BA16" s="232"/>
      <c r="BB16" s="231"/>
      <c r="BC16" s="232"/>
      <c r="BD16" s="231"/>
      <c r="BE16" s="232"/>
      <c r="BF16" s="231"/>
      <c r="BG16" s="232"/>
      <c r="BH16" s="231"/>
      <c r="BI16" s="232"/>
      <c r="BJ16" s="231"/>
      <c r="BK16" s="48"/>
      <c r="BL16" s="23"/>
      <c r="BM16" s="48"/>
      <c r="BN16" s="23"/>
      <c r="BO16" s="48"/>
      <c r="BP16" s="23"/>
      <c r="BQ16" s="48"/>
      <c r="BR16" s="23"/>
      <c r="BS16" s="48"/>
      <c r="BT16" s="23"/>
      <c r="BU16" s="48"/>
      <c r="BV16" s="23"/>
      <c r="BW16" s="48"/>
      <c r="BX16" s="23"/>
      <c r="BY16" s="48"/>
      <c r="BZ16" s="23"/>
      <c r="CA16" s="48"/>
      <c r="CB16" s="209"/>
    </row>
    <row r="17" spans="2:83" ht="21" customHeight="1">
      <c r="B17" s="247" t="s">
        <v>139</v>
      </c>
      <c r="C17" s="219"/>
      <c r="D17" s="56"/>
      <c r="E17" s="55"/>
      <c r="F17" s="56"/>
      <c r="G17" s="55"/>
      <c r="H17" s="56"/>
      <c r="I17" s="55"/>
      <c r="J17" s="56"/>
      <c r="K17" s="55"/>
      <c r="L17" s="56"/>
      <c r="M17" s="55"/>
      <c r="N17" s="56"/>
      <c r="O17" s="55"/>
      <c r="P17" s="56"/>
      <c r="Q17" s="55"/>
      <c r="R17" s="56"/>
      <c r="S17" s="55"/>
      <c r="T17" s="56"/>
      <c r="U17" s="55"/>
      <c r="V17" s="56"/>
      <c r="W17" s="233"/>
      <c r="X17" s="234"/>
      <c r="Y17" s="233"/>
      <c r="Z17" s="234"/>
      <c r="AA17" s="55"/>
      <c r="AB17" s="56"/>
      <c r="AC17" s="55"/>
      <c r="AD17" s="56"/>
      <c r="AE17" s="55"/>
      <c r="AF17" s="56"/>
      <c r="AG17" s="55"/>
      <c r="AH17" s="56"/>
      <c r="AI17" s="55"/>
      <c r="AJ17" s="56"/>
      <c r="AK17" s="55"/>
      <c r="AL17" s="56"/>
      <c r="AM17" s="55"/>
      <c r="AN17" s="56"/>
      <c r="AO17" s="55"/>
      <c r="AP17" s="56"/>
      <c r="AQ17" s="55"/>
      <c r="AR17" s="56"/>
      <c r="AS17" s="55"/>
      <c r="AT17" s="56"/>
      <c r="AU17" s="55"/>
      <c r="AV17" s="56"/>
      <c r="AW17" s="55"/>
      <c r="AX17" s="56"/>
      <c r="AY17" s="55"/>
      <c r="AZ17" s="56"/>
      <c r="BA17" s="55"/>
      <c r="BB17" s="56"/>
      <c r="BC17" s="55"/>
      <c r="BD17" s="56"/>
      <c r="BE17" s="55"/>
      <c r="BF17" s="56"/>
      <c r="BG17" s="55"/>
      <c r="BH17" s="56"/>
      <c r="BI17" s="55"/>
      <c r="BJ17" s="56"/>
      <c r="BK17" s="55"/>
      <c r="BL17" s="56"/>
      <c r="BM17" s="55"/>
      <c r="BN17" s="56"/>
      <c r="BO17" s="55"/>
      <c r="BP17" s="56"/>
      <c r="BQ17" s="55"/>
      <c r="BR17" s="56"/>
      <c r="BS17" s="55"/>
      <c r="BT17" s="56"/>
      <c r="BU17" s="55"/>
      <c r="BV17" s="56"/>
      <c r="BW17" s="55"/>
      <c r="BX17" s="56"/>
      <c r="BY17" s="55"/>
      <c r="BZ17" s="56"/>
      <c r="CA17" s="55"/>
      <c r="CB17" s="207"/>
      <c r="CC17" s="206"/>
      <c r="CD17" s="206"/>
      <c r="CE17" s="206"/>
    </row>
    <row r="18" spans="2:80" ht="21" customHeight="1">
      <c r="B18" s="256"/>
      <c r="C18" s="219"/>
      <c r="D18" s="56"/>
      <c r="E18" s="55"/>
      <c r="F18" s="56"/>
      <c r="G18" s="55"/>
      <c r="H18" s="56"/>
      <c r="I18" s="55"/>
      <c r="J18" s="56"/>
      <c r="K18" s="55"/>
      <c r="L18" s="56"/>
      <c r="M18" s="55"/>
      <c r="N18" s="56"/>
      <c r="O18" s="55"/>
      <c r="P18" s="56"/>
      <c r="Q18" s="55"/>
      <c r="R18" s="56"/>
      <c r="S18" s="55"/>
      <c r="T18" s="56"/>
      <c r="U18" s="55"/>
      <c r="V18" s="56"/>
      <c r="W18" s="55"/>
      <c r="X18" s="56"/>
      <c r="Y18" s="55"/>
      <c r="Z18" s="56"/>
      <c r="AA18" s="55"/>
      <c r="AB18" s="56"/>
      <c r="AC18" s="55"/>
      <c r="AD18" s="56"/>
      <c r="AE18" s="55"/>
      <c r="AF18" s="56"/>
      <c r="AG18" s="55"/>
      <c r="AH18" s="56"/>
      <c r="AI18" s="55"/>
      <c r="AJ18" s="56"/>
      <c r="AK18" s="55"/>
      <c r="AL18" s="56"/>
      <c r="AM18" s="55"/>
      <c r="AN18" s="56"/>
      <c r="AO18" s="55"/>
      <c r="AP18" s="56"/>
      <c r="AQ18" s="55"/>
      <c r="AR18" s="56"/>
      <c r="AS18" s="55"/>
      <c r="AT18" s="56"/>
      <c r="AU18" s="55"/>
      <c r="AV18" s="56"/>
      <c r="AW18" s="55"/>
      <c r="AX18" s="56"/>
      <c r="AY18" s="55"/>
      <c r="AZ18" s="56"/>
      <c r="BA18" s="55"/>
      <c r="BB18" s="56"/>
      <c r="BC18" s="55"/>
      <c r="BD18" s="56"/>
      <c r="BE18" s="55"/>
      <c r="BF18" s="56"/>
      <c r="BG18" s="55"/>
      <c r="BH18" s="56"/>
      <c r="BI18" s="55"/>
      <c r="BJ18" s="56"/>
      <c r="BK18" s="55"/>
      <c r="BL18" s="56"/>
      <c r="BM18" s="55"/>
      <c r="BN18" s="11"/>
      <c r="BO18" s="10"/>
      <c r="BP18" s="11"/>
      <c r="BQ18" s="10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2"/>
    </row>
    <row r="19" spans="2:80" ht="21" customHeight="1" thickBot="1">
      <c r="B19" s="257"/>
      <c r="C19" s="246"/>
      <c r="D19" s="231"/>
      <c r="E19" s="232"/>
      <c r="F19" s="231"/>
      <c r="G19" s="232"/>
      <c r="H19" s="231"/>
      <c r="I19" s="232"/>
      <c r="J19" s="231"/>
      <c r="K19" s="232"/>
      <c r="L19" s="231"/>
      <c r="M19" s="232"/>
      <c r="N19" s="231"/>
      <c r="O19" s="232"/>
      <c r="P19" s="231"/>
      <c r="Q19" s="232"/>
      <c r="R19" s="231"/>
      <c r="S19" s="232"/>
      <c r="T19" s="231"/>
      <c r="U19" s="232"/>
      <c r="V19" s="231"/>
      <c r="W19" s="232"/>
      <c r="X19" s="231"/>
      <c r="Y19" s="232"/>
      <c r="Z19" s="231"/>
      <c r="AA19" s="232"/>
      <c r="AB19" s="231"/>
      <c r="AC19" s="232"/>
      <c r="AD19" s="231"/>
      <c r="AE19" s="232"/>
      <c r="AF19" s="231"/>
      <c r="AG19" s="232"/>
      <c r="AH19" s="231"/>
      <c r="AI19" s="232"/>
      <c r="AJ19" s="231"/>
      <c r="AK19" s="232"/>
      <c r="AL19" s="231"/>
      <c r="AM19" s="232"/>
      <c r="AN19" s="231"/>
      <c r="AO19" s="232"/>
      <c r="AP19" s="231"/>
      <c r="AQ19" s="232"/>
      <c r="AR19" s="231"/>
      <c r="AS19" s="232"/>
      <c r="AT19" s="231"/>
      <c r="AU19" s="232"/>
      <c r="AV19" s="231"/>
      <c r="AW19" s="232"/>
      <c r="AX19" s="231"/>
      <c r="AY19" s="232"/>
      <c r="AZ19" s="231"/>
      <c r="BA19" s="232"/>
      <c r="BB19" s="231"/>
      <c r="BC19" s="232"/>
      <c r="BD19" s="231"/>
      <c r="BE19" s="232"/>
      <c r="BF19" s="231"/>
      <c r="BG19" s="232"/>
      <c r="BH19" s="231"/>
      <c r="BI19" s="232"/>
      <c r="BJ19" s="231"/>
      <c r="BK19" s="232"/>
      <c r="BL19" s="231"/>
      <c r="BM19" s="232"/>
      <c r="BN19" s="23"/>
      <c r="BO19" s="48"/>
      <c r="BP19" s="23"/>
      <c r="BQ19" s="48"/>
      <c r="BR19" s="23"/>
      <c r="BS19" s="48"/>
      <c r="BT19" s="23"/>
      <c r="BU19" s="48"/>
      <c r="BV19" s="23"/>
      <c r="BW19" s="48"/>
      <c r="BX19" s="23"/>
      <c r="BY19" s="48"/>
      <c r="BZ19" s="23"/>
      <c r="CA19" s="48"/>
      <c r="CB19" s="209"/>
    </row>
    <row r="20" spans="2:80" ht="21" customHeight="1">
      <c r="B20" s="247" t="s">
        <v>140</v>
      </c>
      <c r="C20" s="219"/>
      <c r="D20" s="56"/>
      <c r="E20" s="55"/>
      <c r="F20" s="56"/>
      <c r="G20" s="55"/>
      <c r="H20" s="56"/>
      <c r="I20" s="55"/>
      <c r="J20" s="56"/>
      <c r="K20" s="55"/>
      <c r="L20" s="56"/>
      <c r="M20" s="55"/>
      <c r="N20" s="56"/>
      <c r="O20" s="55"/>
      <c r="P20" s="56"/>
      <c r="Q20" s="55"/>
      <c r="R20" s="56"/>
      <c r="S20" s="55"/>
      <c r="T20" s="56"/>
      <c r="U20" s="55"/>
      <c r="V20" s="56"/>
      <c r="W20" s="55"/>
      <c r="X20" s="56"/>
      <c r="Y20" s="233"/>
      <c r="Z20" s="234"/>
      <c r="AA20" s="233"/>
      <c r="AB20" s="234"/>
      <c r="AC20" s="55"/>
      <c r="AD20" s="56"/>
      <c r="AE20" s="55"/>
      <c r="AF20" s="56"/>
      <c r="AG20" s="55"/>
      <c r="AH20" s="56"/>
      <c r="AI20" s="55"/>
      <c r="AJ20" s="56"/>
      <c r="AK20" s="55"/>
      <c r="AL20" s="56"/>
      <c r="AM20" s="55"/>
      <c r="AN20" s="56"/>
      <c r="AO20" s="55"/>
      <c r="AP20" s="56"/>
      <c r="AQ20" s="55"/>
      <c r="AR20" s="56"/>
      <c r="AS20" s="55"/>
      <c r="AT20" s="56"/>
      <c r="AU20" s="55"/>
      <c r="AV20" s="56"/>
      <c r="AW20" s="55"/>
      <c r="AX20" s="56"/>
      <c r="AY20" s="55"/>
      <c r="AZ20" s="56"/>
      <c r="BA20" s="55"/>
      <c r="BB20" s="56"/>
      <c r="BC20" s="55"/>
      <c r="BD20" s="56"/>
      <c r="BE20" s="55"/>
      <c r="BF20" s="56"/>
      <c r="BG20" s="55"/>
      <c r="BH20" s="56"/>
      <c r="BI20" s="55"/>
      <c r="BJ20" s="56"/>
      <c r="BK20" s="55"/>
      <c r="BL20" s="56"/>
      <c r="BM20" s="55"/>
      <c r="BN20" s="56"/>
      <c r="BO20" s="55"/>
      <c r="BP20" s="56"/>
      <c r="BQ20" s="55"/>
      <c r="BR20" s="56"/>
      <c r="BS20" s="55"/>
      <c r="BT20" s="56"/>
      <c r="BU20" s="55"/>
      <c r="BV20" s="56"/>
      <c r="BW20" s="55"/>
      <c r="BX20" s="56"/>
      <c r="BY20" s="55"/>
      <c r="BZ20" s="56"/>
      <c r="CA20" s="55"/>
      <c r="CB20" s="207"/>
    </row>
    <row r="21" spans="2:80" ht="21" customHeight="1">
      <c r="B21" s="256"/>
      <c r="C21" s="219"/>
      <c r="D21" s="56"/>
      <c r="E21" s="55"/>
      <c r="F21" s="56"/>
      <c r="G21" s="55"/>
      <c r="H21" s="56"/>
      <c r="I21" s="55"/>
      <c r="J21" s="56"/>
      <c r="K21" s="55"/>
      <c r="L21" s="56"/>
      <c r="M21" s="55"/>
      <c r="N21" s="56"/>
      <c r="O21" s="55"/>
      <c r="P21" s="56"/>
      <c r="Q21" s="55"/>
      <c r="R21" s="56"/>
      <c r="S21" s="55"/>
      <c r="T21" s="56"/>
      <c r="U21" s="55"/>
      <c r="V21" s="56"/>
      <c r="W21" s="55"/>
      <c r="X21" s="56"/>
      <c r="Y21" s="55"/>
      <c r="Z21" s="56"/>
      <c r="AA21" s="55"/>
      <c r="AB21" s="56"/>
      <c r="AC21" s="55"/>
      <c r="AD21" s="56"/>
      <c r="AE21" s="55"/>
      <c r="AF21" s="56"/>
      <c r="AG21" s="55"/>
      <c r="AH21" s="56"/>
      <c r="AI21" s="55"/>
      <c r="AJ21" s="56"/>
      <c r="AK21" s="55"/>
      <c r="AL21" s="56"/>
      <c r="AM21" s="55"/>
      <c r="AN21" s="56"/>
      <c r="AO21" s="55"/>
      <c r="AP21" s="56"/>
      <c r="AQ21" s="55"/>
      <c r="AR21" s="56"/>
      <c r="AS21" s="55"/>
      <c r="AT21" s="56"/>
      <c r="AU21" s="55"/>
      <c r="AV21" s="56"/>
      <c r="AW21" s="55"/>
      <c r="AX21" s="56"/>
      <c r="AY21" s="55"/>
      <c r="AZ21" s="56"/>
      <c r="BA21" s="55"/>
      <c r="BB21" s="56"/>
      <c r="BC21" s="55"/>
      <c r="BD21" s="56"/>
      <c r="BE21" s="55"/>
      <c r="BF21" s="56"/>
      <c r="BG21" s="55"/>
      <c r="BH21" s="56"/>
      <c r="BI21" s="55"/>
      <c r="BJ21" s="56"/>
      <c r="BK21" s="55"/>
      <c r="BL21" s="56"/>
      <c r="BM21" s="55"/>
      <c r="BN21" s="11"/>
      <c r="BO21" s="10"/>
      <c r="BP21" s="11"/>
      <c r="BQ21" s="10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2"/>
    </row>
    <row r="22" spans="2:80" ht="21" customHeight="1" thickBot="1">
      <c r="B22" s="257"/>
      <c r="C22" s="246"/>
      <c r="D22" s="231"/>
      <c r="E22" s="232"/>
      <c r="F22" s="231"/>
      <c r="G22" s="232"/>
      <c r="H22" s="231"/>
      <c r="I22" s="232"/>
      <c r="J22" s="231"/>
      <c r="K22" s="232"/>
      <c r="L22" s="231"/>
      <c r="M22" s="232"/>
      <c r="N22" s="231"/>
      <c r="O22" s="232"/>
      <c r="P22" s="231"/>
      <c r="Q22" s="232"/>
      <c r="R22" s="231"/>
      <c r="S22" s="232"/>
      <c r="T22" s="231"/>
      <c r="U22" s="232"/>
      <c r="V22" s="231"/>
      <c r="W22" s="232"/>
      <c r="X22" s="231"/>
      <c r="Y22" s="232"/>
      <c r="Z22" s="231"/>
      <c r="AA22" s="232"/>
      <c r="AB22" s="231"/>
      <c r="AC22" s="232"/>
      <c r="AD22" s="231"/>
      <c r="AE22" s="232"/>
      <c r="AF22" s="231"/>
      <c r="AG22" s="232"/>
      <c r="AH22" s="231"/>
      <c r="AI22" s="232"/>
      <c r="AJ22" s="231"/>
      <c r="AK22" s="232"/>
      <c r="AL22" s="231"/>
      <c r="AM22" s="232"/>
      <c r="AN22" s="231"/>
      <c r="AO22" s="232"/>
      <c r="AP22" s="231"/>
      <c r="AQ22" s="232"/>
      <c r="AR22" s="231"/>
      <c r="AS22" s="232"/>
      <c r="AT22" s="231"/>
      <c r="AU22" s="232"/>
      <c r="AV22" s="231"/>
      <c r="AW22" s="232"/>
      <c r="AX22" s="231"/>
      <c r="AY22" s="232"/>
      <c r="AZ22" s="231"/>
      <c r="BA22" s="232"/>
      <c r="BB22" s="231"/>
      <c r="BC22" s="232"/>
      <c r="BD22" s="231"/>
      <c r="BE22" s="232"/>
      <c r="BF22" s="231"/>
      <c r="BG22" s="232"/>
      <c r="BH22" s="231"/>
      <c r="BI22" s="232"/>
      <c r="BJ22" s="231"/>
      <c r="BK22" s="232"/>
      <c r="BL22" s="231"/>
      <c r="BM22" s="232"/>
      <c r="BN22" s="23"/>
      <c r="BO22" s="48"/>
      <c r="BP22" s="23"/>
      <c r="BQ22" s="48"/>
      <c r="BR22" s="23"/>
      <c r="BS22" s="48"/>
      <c r="BT22" s="23"/>
      <c r="BU22" s="48"/>
      <c r="BV22" s="23"/>
      <c r="BW22" s="48"/>
      <c r="BX22" s="23"/>
      <c r="BY22" s="48"/>
      <c r="BZ22" s="23"/>
      <c r="CA22" s="48"/>
      <c r="CB22" s="209"/>
    </row>
    <row r="23" spans="2:80" ht="21" customHeight="1">
      <c r="B23" s="247" t="s">
        <v>141</v>
      </c>
      <c r="C23" s="219"/>
      <c r="D23" s="56"/>
      <c r="E23" s="55"/>
      <c r="F23" s="56"/>
      <c r="G23" s="55"/>
      <c r="H23" s="56"/>
      <c r="I23" s="55"/>
      <c r="J23" s="56"/>
      <c r="K23" s="55"/>
      <c r="L23" s="56"/>
      <c r="M23" s="55"/>
      <c r="N23" s="56"/>
      <c r="O23" s="55"/>
      <c r="P23" s="56"/>
      <c r="Q23" s="55"/>
      <c r="R23" s="56"/>
      <c r="S23" s="55"/>
      <c r="T23" s="56"/>
      <c r="U23" s="55"/>
      <c r="V23" s="56"/>
      <c r="W23" s="233"/>
      <c r="X23" s="234"/>
      <c r="Y23" s="233"/>
      <c r="Z23" s="234"/>
      <c r="AA23" s="233"/>
      <c r="AB23" s="234"/>
      <c r="AC23" s="55"/>
      <c r="AD23" s="56"/>
      <c r="AE23" s="55"/>
      <c r="AF23" s="56"/>
      <c r="AG23" s="55"/>
      <c r="AH23" s="56"/>
      <c r="AI23" s="55"/>
      <c r="AJ23" s="56"/>
      <c r="AK23" s="55"/>
      <c r="AL23" s="56"/>
      <c r="AM23" s="55"/>
      <c r="AN23" s="56"/>
      <c r="AO23" s="55"/>
      <c r="AP23" s="56"/>
      <c r="AQ23" s="55"/>
      <c r="AR23" s="56"/>
      <c r="AS23" s="55"/>
      <c r="AT23" s="56"/>
      <c r="AU23" s="55"/>
      <c r="AV23" s="56"/>
      <c r="AW23" s="55"/>
      <c r="AX23" s="56"/>
      <c r="AY23" s="55"/>
      <c r="AZ23" s="56"/>
      <c r="BA23" s="55"/>
      <c r="BB23" s="56"/>
      <c r="BC23" s="55"/>
      <c r="BD23" s="56"/>
      <c r="BE23" s="55"/>
      <c r="BF23" s="56"/>
      <c r="BG23" s="55"/>
      <c r="BH23" s="56"/>
      <c r="BI23" s="55"/>
      <c r="BJ23" s="56"/>
      <c r="BK23" s="55"/>
      <c r="BL23" s="56"/>
      <c r="BM23" s="55"/>
      <c r="BN23" s="56"/>
      <c r="BO23" s="55"/>
      <c r="BP23" s="56"/>
      <c r="BQ23" s="55"/>
      <c r="BR23" s="56"/>
      <c r="BS23" s="55"/>
      <c r="BT23" s="56"/>
      <c r="BU23" s="55"/>
      <c r="BV23" s="56"/>
      <c r="BW23" s="55"/>
      <c r="BX23" s="56"/>
      <c r="BY23" s="55"/>
      <c r="BZ23" s="56"/>
      <c r="CA23" s="55"/>
      <c r="CB23" s="207"/>
    </row>
    <row r="24" spans="2:80" ht="21" customHeight="1">
      <c r="B24" s="256"/>
      <c r="C24" s="219"/>
      <c r="D24" s="56"/>
      <c r="E24" s="55"/>
      <c r="F24" s="56"/>
      <c r="G24" s="55"/>
      <c r="H24" s="56"/>
      <c r="I24" s="55"/>
      <c r="J24" s="56"/>
      <c r="K24" s="55"/>
      <c r="L24" s="56"/>
      <c r="M24" s="55"/>
      <c r="N24" s="56"/>
      <c r="O24" s="55"/>
      <c r="P24" s="56"/>
      <c r="Q24" s="55"/>
      <c r="R24" s="56"/>
      <c r="S24" s="55"/>
      <c r="T24" s="56"/>
      <c r="U24" s="55"/>
      <c r="V24" s="56"/>
      <c r="W24" s="55"/>
      <c r="X24" s="56"/>
      <c r="Y24" s="55"/>
      <c r="Z24" s="56"/>
      <c r="AA24" s="55"/>
      <c r="AB24" s="56"/>
      <c r="AC24" s="55"/>
      <c r="AD24" s="56"/>
      <c r="AE24" s="55"/>
      <c r="AF24" s="56"/>
      <c r="AG24" s="55"/>
      <c r="AH24" s="56"/>
      <c r="AI24" s="55"/>
      <c r="AJ24" s="56"/>
      <c r="AK24" s="55"/>
      <c r="AL24" s="56"/>
      <c r="AM24" s="55"/>
      <c r="AN24" s="56"/>
      <c r="AO24" s="55"/>
      <c r="AP24" s="56"/>
      <c r="AQ24" s="55"/>
      <c r="AR24" s="56"/>
      <c r="AS24" s="55"/>
      <c r="AT24" s="56"/>
      <c r="AU24" s="55"/>
      <c r="AV24" s="56"/>
      <c r="AW24" s="55"/>
      <c r="AX24" s="56"/>
      <c r="AY24" s="55"/>
      <c r="AZ24" s="56"/>
      <c r="BA24" s="55"/>
      <c r="BB24" s="56"/>
      <c r="BC24" s="55"/>
      <c r="BD24" s="56"/>
      <c r="BE24" s="55"/>
      <c r="BF24" s="56"/>
      <c r="BG24" s="55"/>
      <c r="BH24" s="56"/>
      <c r="BI24" s="55"/>
      <c r="BJ24" s="56"/>
      <c r="BK24" s="55"/>
      <c r="BL24" s="56"/>
      <c r="BM24" s="55"/>
      <c r="BN24" s="11"/>
      <c r="BO24" s="10"/>
      <c r="BP24" s="11"/>
      <c r="BQ24" s="10"/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2"/>
    </row>
    <row r="25" spans="2:80" ht="21" customHeight="1" thickBot="1">
      <c r="B25" s="257"/>
      <c r="C25" s="246"/>
      <c r="D25" s="231"/>
      <c r="E25" s="232"/>
      <c r="F25" s="231"/>
      <c r="G25" s="232"/>
      <c r="H25" s="231"/>
      <c r="I25" s="232"/>
      <c r="J25" s="231"/>
      <c r="K25" s="232"/>
      <c r="L25" s="231"/>
      <c r="M25" s="232"/>
      <c r="N25" s="231"/>
      <c r="O25" s="232"/>
      <c r="P25" s="231"/>
      <c r="Q25" s="232"/>
      <c r="R25" s="231"/>
      <c r="S25" s="232"/>
      <c r="T25" s="231"/>
      <c r="U25" s="232"/>
      <c r="V25" s="231"/>
      <c r="W25" s="232"/>
      <c r="X25" s="231"/>
      <c r="Y25" s="232"/>
      <c r="Z25" s="231"/>
      <c r="AA25" s="232"/>
      <c r="AB25" s="231"/>
      <c r="AC25" s="232"/>
      <c r="AD25" s="231"/>
      <c r="AE25" s="232"/>
      <c r="AF25" s="231"/>
      <c r="AG25" s="232"/>
      <c r="AH25" s="231"/>
      <c r="AI25" s="232"/>
      <c r="AJ25" s="231"/>
      <c r="AK25" s="232"/>
      <c r="AL25" s="231"/>
      <c r="AM25" s="232"/>
      <c r="AN25" s="231"/>
      <c r="AO25" s="232"/>
      <c r="AP25" s="231"/>
      <c r="AQ25" s="232"/>
      <c r="AR25" s="231"/>
      <c r="AS25" s="232"/>
      <c r="AT25" s="231"/>
      <c r="AU25" s="232"/>
      <c r="AV25" s="231"/>
      <c r="AW25" s="232"/>
      <c r="AX25" s="231"/>
      <c r="AY25" s="232"/>
      <c r="AZ25" s="231"/>
      <c r="BA25" s="232"/>
      <c r="BB25" s="231"/>
      <c r="BC25" s="232"/>
      <c r="BD25" s="231"/>
      <c r="BE25" s="232"/>
      <c r="BF25" s="231"/>
      <c r="BG25" s="232"/>
      <c r="BH25" s="231"/>
      <c r="BI25" s="232"/>
      <c r="BJ25" s="231"/>
      <c r="BK25" s="232"/>
      <c r="BL25" s="231"/>
      <c r="BM25" s="232"/>
      <c r="BN25" s="23"/>
      <c r="BO25" s="48"/>
      <c r="BP25" s="23"/>
      <c r="BQ25" s="48"/>
      <c r="BR25" s="23"/>
      <c r="BS25" s="48"/>
      <c r="BT25" s="23"/>
      <c r="BU25" s="48"/>
      <c r="BV25" s="23"/>
      <c r="BW25" s="48"/>
      <c r="BX25" s="23"/>
      <c r="BY25" s="48"/>
      <c r="BZ25" s="23"/>
      <c r="CA25" s="48"/>
      <c r="CB25" s="209"/>
    </row>
    <row r="26" spans="2:80" ht="21" customHeight="1">
      <c r="B26" s="247" t="s">
        <v>142</v>
      </c>
      <c r="C26" s="219"/>
      <c r="D26" s="56"/>
      <c r="E26" s="55"/>
      <c r="F26" s="56"/>
      <c r="G26" s="55"/>
      <c r="H26" s="56"/>
      <c r="I26" s="55"/>
      <c r="J26" s="56"/>
      <c r="K26" s="55"/>
      <c r="L26" s="56"/>
      <c r="M26" s="55"/>
      <c r="N26" s="56"/>
      <c r="O26" s="55"/>
      <c r="P26" s="56"/>
      <c r="Q26" s="55"/>
      <c r="R26" s="56"/>
      <c r="S26" s="55"/>
      <c r="T26" s="56"/>
      <c r="U26" s="55"/>
      <c r="V26" s="56"/>
      <c r="W26" s="55"/>
      <c r="X26" s="56"/>
      <c r="Y26" s="55"/>
      <c r="Z26" s="56"/>
      <c r="AA26" s="55"/>
      <c r="AB26" s="56"/>
      <c r="AC26" s="233"/>
      <c r="AD26" s="234"/>
      <c r="AE26" s="233"/>
      <c r="AF26" s="234"/>
      <c r="AG26" s="233"/>
      <c r="AH26" s="234"/>
      <c r="AI26" s="233"/>
      <c r="AJ26" s="234"/>
      <c r="AK26" s="233"/>
      <c r="AL26" s="234"/>
      <c r="AM26" s="55"/>
      <c r="AN26" s="56"/>
      <c r="AO26" s="55"/>
      <c r="AP26" s="56"/>
      <c r="AQ26" s="55"/>
      <c r="AR26" s="56"/>
      <c r="AS26" s="55"/>
      <c r="AT26" s="56"/>
      <c r="AU26" s="55"/>
      <c r="AV26" s="56"/>
      <c r="AW26" s="55"/>
      <c r="AX26" s="56"/>
      <c r="AY26" s="55"/>
      <c r="AZ26" s="56"/>
      <c r="BA26" s="55"/>
      <c r="BB26" s="56"/>
      <c r="BC26" s="55"/>
      <c r="BD26" s="56"/>
      <c r="BE26" s="55"/>
      <c r="BF26" s="56"/>
      <c r="BG26" s="55"/>
      <c r="BH26" s="56"/>
      <c r="BI26" s="55"/>
      <c r="BJ26" s="56"/>
      <c r="BK26" s="55"/>
      <c r="BL26" s="56"/>
      <c r="BM26" s="55"/>
      <c r="BN26" s="56"/>
      <c r="BO26" s="55"/>
      <c r="BP26" s="56"/>
      <c r="BQ26" s="55"/>
      <c r="BR26" s="56"/>
      <c r="BS26" s="55"/>
      <c r="BT26" s="56"/>
      <c r="BU26" s="55"/>
      <c r="BV26" s="56"/>
      <c r="BW26" s="55"/>
      <c r="BX26" s="56"/>
      <c r="BY26" s="55"/>
      <c r="BZ26" s="56"/>
      <c r="CA26" s="55"/>
      <c r="CB26" s="207"/>
    </row>
    <row r="27" spans="2:80" ht="21" customHeight="1">
      <c r="B27" s="256"/>
      <c r="C27" s="219"/>
      <c r="D27" s="56"/>
      <c r="E27" s="55"/>
      <c r="F27" s="56"/>
      <c r="G27" s="55"/>
      <c r="H27" s="56"/>
      <c r="I27" s="55"/>
      <c r="J27" s="56"/>
      <c r="K27" s="55"/>
      <c r="L27" s="56"/>
      <c r="M27" s="55"/>
      <c r="N27" s="56"/>
      <c r="O27" s="55"/>
      <c r="P27" s="56"/>
      <c r="Q27" s="55"/>
      <c r="R27" s="56"/>
      <c r="S27" s="55"/>
      <c r="T27" s="56"/>
      <c r="U27" s="55"/>
      <c r="V27" s="56"/>
      <c r="W27" s="55"/>
      <c r="X27" s="56"/>
      <c r="Y27" s="55"/>
      <c r="Z27" s="56"/>
      <c r="AA27" s="55"/>
      <c r="AB27" s="56"/>
      <c r="AC27" s="55"/>
      <c r="AD27" s="56"/>
      <c r="AE27" s="55"/>
      <c r="AF27" s="56"/>
      <c r="AG27" s="55"/>
      <c r="AH27" s="56"/>
      <c r="AI27" s="55"/>
      <c r="AJ27" s="56"/>
      <c r="AK27" s="55"/>
      <c r="AL27" s="56"/>
      <c r="AM27" s="55"/>
      <c r="AN27" s="56"/>
      <c r="AO27" s="55"/>
      <c r="AP27" s="56"/>
      <c r="AQ27" s="55"/>
      <c r="AR27" s="56"/>
      <c r="AS27" s="55"/>
      <c r="AT27" s="56"/>
      <c r="AU27" s="55"/>
      <c r="AV27" s="56"/>
      <c r="AW27" s="55"/>
      <c r="AX27" s="56"/>
      <c r="AY27" s="55"/>
      <c r="AZ27" s="56"/>
      <c r="BA27" s="55"/>
      <c r="BB27" s="56"/>
      <c r="BC27" s="55"/>
      <c r="BD27" s="56"/>
      <c r="BE27" s="55"/>
      <c r="BF27" s="56"/>
      <c r="BG27" s="55"/>
      <c r="BH27" s="56"/>
      <c r="BI27" s="55"/>
      <c r="BJ27" s="56"/>
      <c r="BK27" s="55"/>
      <c r="BL27" s="56"/>
      <c r="BM27" s="55"/>
      <c r="BN27" s="11"/>
      <c r="BO27" s="10"/>
      <c r="BP27" s="11"/>
      <c r="BQ27" s="10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2"/>
    </row>
    <row r="28" spans="2:80" ht="21" customHeight="1" thickBot="1">
      <c r="B28" s="257"/>
      <c r="C28" s="246"/>
      <c r="D28" s="231"/>
      <c r="E28" s="232"/>
      <c r="F28" s="231"/>
      <c r="G28" s="232"/>
      <c r="H28" s="231"/>
      <c r="I28" s="232"/>
      <c r="J28" s="231"/>
      <c r="K28" s="232"/>
      <c r="L28" s="231"/>
      <c r="M28" s="232"/>
      <c r="N28" s="231"/>
      <c r="O28" s="232"/>
      <c r="P28" s="231"/>
      <c r="Q28" s="232"/>
      <c r="R28" s="231"/>
      <c r="S28" s="232"/>
      <c r="T28" s="231"/>
      <c r="U28" s="232"/>
      <c r="V28" s="231"/>
      <c r="W28" s="232"/>
      <c r="X28" s="231"/>
      <c r="Y28" s="232"/>
      <c r="Z28" s="231"/>
      <c r="AA28" s="232"/>
      <c r="AB28" s="231"/>
      <c r="AC28" s="232"/>
      <c r="AD28" s="231"/>
      <c r="AE28" s="232"/>
      <c r="AF28" s="231"/>
      <c r="AG28" s="232"/>
      <c r="AH28" s="231"/>
      <c r="AI28" s="232"/>
      <c r="AJ28" s="231"/>
      <c r="AK28" s="232"/>
      <c r="AL28" s="231"/>
      <c r="AM28" s="232"/>
      <c r="AN28" s="231"/>
      <c r="AO28" s="232"/>
      <c r="AP28" s="231"/>
      <c r="AQ28" s="232"/>
      <c r="AR28" s="231"/>
      <c r="AS28" s="232"/>
      <c r="AT28" s="231"/>
      <c r="AU28" s="232"/>
      <c r="AV28" s="231"/>
      <c r="AW28" s="232"/>
      <c r="AX28" s="231"/>
      <c r="AY28" s="232"/>
      <c r="AZ28" s="231"/>
      <c r="BA28" s="232"/>
      <c r="BB28" s="231"/>
      <c r="BC28" s="232"/>
      <c r="BD28" s="231"/>
      <c r="BE28" s="232"/>
      <c r="BF28" s="231"/>
      <c r="BG28" s="232"/>
      <c r="BH28" s="231"/>
      <c r="BI28" s="232"/>
      <c r="BJ28" s="231"/>
      <c r="BK28" s="232"/>
      <c r="BL28" s="231"/>
      <c r="BM28" s="232"/>
      <c r="BN28" s="23"/>
      <c r="BO28" s="48"/>
      <c r="BP28" s="23"/>
      <c r="BQ28" s="48"/>
      <c r="BR28" s="23"/>
      <c r="BS28" s="48"/>
      <c r="BT28" s="23"/>
      <c r="BU28" s="48"/>
      <c r="BV28" s="23"/>
      <c r="BW28" s="48"/>
      <c r="BX28" s="23"/>
      <c r="BY28" s="48"/>
      <c r="BZ28" s="23"/>
      <c r="CA28" s="48"/>
      <c r="CB28" s="209"/>
    </row>
    <row r="29" spans="2:87" ht="21" customHeight="1">
      <c r="B29" s="247" t="s">
        <v>143</v>
      </c>
      <c r="C29" s="219"/>
      <c r="D29" s="56"/>
      <c r="E29" s="55"/>
      <c r="F29" s="56"/>
      <c r="G29" s="55"/>
      <c r="H29" s="56"/>
      <c r="I29" s="55"/>
      <c r="J29" s="56"/>
      <c r="K29" s="55"/>
      <c r="L29" s="56"/>
      <c r="M29" s="55"/>
      <c r="N29" s="56"/>
      <c r="O29" s="55"/>
      <c r="P29" s="56"/>
      <c r="Q29" s="55"/>
      <c r="R29" s="56"/>
      <c r="S29" s="55"/>
      <c r="T29" s="56"/>
      <c r="U29" s="55"/>
      <c r="V29" s="56"/>
      <c r="W29" s="55"/>
      <c r="X29" s="56"/>
      <c r="Y29" s="55"/>
      <c r="Z29" s="56"/>
      <c r="AA29" s="55"/>
      <c r="AB29" s="56"/>
      <c r="AC29" s="233"/>
      <c r="AD29" s="234"/>
      <c r="AE29" s="233"/>
      <c r="AF29" s="234"/>
      <c r="AG29" s="233"/>
      <c r="AH29" s="234"/>
      <c r="AI29" s="233"/>
      <c r="AJ29" s="234"/>
      <c r="AK29" s="233"/>
      <c r="AL29" s="234"/>
      <c r="AM29" s="181"/>
      <c r="AN29" s="182"/>
      <c r="AO29" s="181"/>
      <c r="AP29" s="182"/>
      <c r="AQ29" s="181"/>
      <c r="AR29" s="182"/>
      <c r="AS29" s="181"/>
      <c r="AT29" s="182"/>
      <c r="AU29" s="181"/>
      <c r="AV29" s="182"/>
      <c r="AW29" s="181"/>
      <c r="AX29" s="182"/>
      <c r="AY29" s="181"/>
      <c r="AZ29" s="182"/>
      <c r="BA29" s="181"/>
      <c r="BB29" s="182"/>
      <c r="BC29" s="181"/>
      <c r="BD29" s="182"/>
      <c r="BE29" s="181"/>
      <c r="BF29" s="182"/>
      <c r="BG29" s="181"/>
      <c r="BH29" s="182"/>
      <c r="BI29" s="55"/>
      <c r="BJ29" s="56"/>
      <c r="BK29" s="55"/>
      <c r="BL29" s="56"/>
      <c r="BM29" s="55"/>
      <c r="BN29" s="56"/>
      <c r="BO29" s="55"/>
      <c r="BP29" s="56"/>
      <c r="BQ29" s="55"/>
      <c r="BR29" s="56"/>
      <c r="BS29" s="55"/>
      <c r="BT29" s="56"/>
      <c r="BU29" s="55"/>
      <c r="BV29" s="56"/>
      <c r="BW29" s="55"/>
      <c r="BX29" s="56"/>
      <c r="BY29" s="55"/>
      <c r="BZ29" s="56"/>
      <c r="CA29" s="55"/>
      <c r="CB29" s="207"/>
      <c r="CC29" s="206"/>
      <c r="CD29" s="206"/>
      <c r="CE29" s="206"/>
      <c r="CF29" s="206"/>
      <c r="CG29" s="206"/>
      <c r="CH29" s="206"/>
      <c r="CI29" s="206"/>
    </row>
    <row r="30" spans="2:80" ht="21" customHeight="1">
      <c r="B30" s="256"/>
      <c r="C30" s="219"/>
      <c r="D30" s="56"/>
      <c r="E30" s="55"/>
      <c r="F30" s="56"/>
      <c r="G30" s="55"/>
      <c r="H30" s="56"/>
      <c r="I30" s="55"/>
      <c r="J30" s="56"/>
      <c r="K30" s="55"/>
      <c r="L30" s="56"/>
      <c r="M30" s="55"/>
      <c r="N30" s="56"/>
      <c r="O30" s="55"/>
      <c r="P30" s="56"/>
      <c r="Q30" s="55"/>
      <c r="R30" s="56"/>
      <c r="S30" s="55"/>
      <c r="T30" s="56"/>
      <c r="U30" s="55"/>
      <c r="V30" s="56"/>
      <c r="W30" s="55"/>
      <c r="X30" s="56"/>
      <c r="Y30" s="55"/>
      <c r="Z30" s="56"/>
      <c r="AA30" s="55"/>
      <c r="AB30" s="56"/>
      <c r="AC30" s="55"/>
      <c r="AD30" s="56"/>
      <c r="AE30" s="55"/>
      <c r="AF30" s="56"/>
      <c r="AG30" s="55"/>
      <c r="AH30" s="56"/>
      <c r="AI30" s="55"/>
      <c r="AJ30" s="56"/>
      <c r="AK30" s="55"/>
      <c r="AL30" s="56"/>
      <c r="AM30" s="55"/>
      <c r="AN30" s="56"/>
      <c r="AO30" s="55"/>
      <c r="AP30" s="56"/>
      <c r="AQ30" s="55"/>
      <c r="AR30" s="56"/>
      <c r="AS30" s="55"/>
      <c r="AT30" s="56"/>
      <c r="AU30" s="55"/>
      <c r="AV30" s="56"/>
      <c r="AW30" s="55"/>
      <c r="AX30" s="56"/>
      <c r="AY30" s="55"/>
      <c r="AZ30" s="56"/>
      <c r="BA30" s="55"/>
      <c r="BB30" s="56"/>
      <c r="BC30" s="55"/>
      <c r="BD30" s="56"/>
      <c r="BE30" s="55"/>
      <c r="BF30" s="56"/>
      <c r="BG30" s="55"/>
      <c r="BH30" s="56"/>
      <c r="BI30" s="55"/>
      <c r="BJ30" s="56"/>
      <c r="BK30" s="55"/>
      <c r="BL30" s="56"/>
      <c r="BM30" s="10"/>
      <c r="BN30" s="11"/>
      <c r="BO30" s="10"/>
      <c r="BP30" s="11"/>
      <c r="BQ30" s="10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2"/>
    </row>
    <row r="31" spans="2:80" ht="21" customHeight="1" thickBot="1">
      <c r="B31" s="257"/>
      <c r="C31" s="246"/>
      <c r="D31" s="231"/>
      <c r="E31" s="232"/>
      <c r="F31" s="231"/>
      <c r="G31" s="232"/>
      <c r="H31" s="231"/>
      <c r="I31" s="232"/>
      <c r="J31" s="231"/>
      <c r="K31" s="232"/>
      <c r="L31" s="231"/>
      <c r="M31" s="232"/>
      <c r="N31" s="231"/>
      <c r="O31" s="232"/>
      <c r="P31" s="231"/>
      <c r="Q31" s="48"/>
      <c r="R31" s="23"/>
      <c r="S31" s="48"/>
      <c r="T31" s="23"/>
      <c r="U31" s="48"/>
      <c r="V31" s="23"/>
      <c r="W31" s="48"/>
      <c r="X31" s="23"/>
      <c r="Y31" s="48"/>
      <c r="Z31" s="23"/>
      <c r="AA31" s="48"/>
      <c r="AB31" s="23"/>
      <c r="AC31" s="48"/>
      <c r="AD31" s="23"/>
      <c r="AE31" s="48"/>
      <c r="AF31" s="23"/>
      <c r="AG31" s="48"/>
      <c r="AH31" s="23"/>
      <c r="AI31" s="48"/>
      <c r="AJ31" s="23"/>
      <c r="AK31" s="48"/>
      <c r="AL31" s="23"/>
      <c r="AM31" s="48"/>
      <c r="AN31" s="23"/>
      <c r="AO31" s="48"/>
      <c r="AP31" s="23"/>
      <c r="AQ31" s="48"/>
      <c r="AR31" s="23"/>
      <c r="AS31" s="48"/>
      <c r="AT31" s="23"/>
      <c r="AU31" s="48"/>
      <c r="AV31" s="23"/>
      <c r="AW31" s="48"/>
      <c r="AX31" s="23"/>
      <c r="AY31" s="48"/>
      <c r="AZ31" s="23"/>
      <c r="BA31" s="48"/>
      <c r="BB31" s="23"/>
      <c r="BC31" s="48"/>
      <c r="BD31" s="23"/>
      <c r="BE31" s="48"/>
      <c r="BF31" s="23"/>
      <c r="BG31" s="48"/>
      <c r="BH31" s="23"/>
      <c r="BI31" s="48"/>
      <c r="BJ31" s="23"/>
      <c r="BK31" s="48"/>
      <c r="BL31" s="23"/>
      <c r="BM31" s="48"/>
      <c r="BN31" s="23"/>
      <c r="BO31" s="48"/>
      <c r="BP31" s="23"/>
      <c r="BQ31" s="48"/>
      <c r="BR31" s="23"/>
      <c r="BS31" s="48"/>
      <c r="BT31" s="23"/>
      <c r="BU31" s="48"/>
      <c r="BV31" s="23"/>
      <c r="BW31" s="48"/>
      <c r="BX31" s="23"/>
      <c r="BY31" s="48"/>
      <c r="BZ31" s="23"/>
      <c r="CA31" s="48"/>
      <c r="CB31" s="209"/>
    </row>
    <row r="32" spans="2:80" ht="21" customHeight="1">
      <c r="B32" s="255" t="s">
        <v>144</v>
      </c>
      <c r="C32" s="219"/>
      <c r="D32" s="56"/>
      <c r="E32" s="55"/>
      <c r="F32" s="56"/>
      <c r="G32" s="55"/>
      <c r="H32" s="56"/>
      <c r="I32" s="55"/>
      <c r="J32" s="56"/>
      <c r="K32" s="55"/>
      <c r="L32" s="56"/>
      <c r="M32" s="55"/>
      <c r="N32" s="56"/>
      <c r="O32" s="55"/>
      <c r="P32" s="56"/>
      <c r="Q32" s="55"/>
      <c r="R32" s="56"/>
      <c r="S32" s="55"/>
      <c r="T32" s="56"/>
      <c r="U32" s="55"/>
      <c r="V32" s="56"/>
      <c r="W32" s="55"/>
      <c r="X32" s="56"/>
      <c r="Y32" s="55"/>
      <c r="Z32" s="56"/>
      <c r="AA32" s="55"/>
      <c r="AB32" s="56"/>
      <c r="AC32" s="233"/>
      <c r="AD32" s="234"/>
      <c r="AE32" s="233"/>
      <c r="AF32" s="234"/>
      <c r="AG32" s="233"/>
      <c r="AH32" s="234"/>
      <c r="AI32" s="233"/>
      <c r="AJ32" s="234"/>
      <c r="AK32" s="233"/>
      <c r="AL32" s="234"/>
      <c r="AM32" s="181"/>
      <c r="AN32" s="182"/>
      <c r="AO32" s="181"/>
      <c r="AP32" s="182"/>
      <c r="AQ32" s="181"/>
      <c r="AR32" s="182"/>
      <c r="AS32" s="181"/>
      <c r="AT32" s="182"/>
      <c r="AU32" s="181"/>
      <c r="AV32" s="182"/>
      <c r="AW32" s="181"/>
      <c r="AX32" s="182"/>
      <c r="AY32" s="181"/>
      <c r="AZ32" s="182"/>
      <c r="BA32" s="181"/>
      <c r="BB32" s="182"/>
      <c r="BC32" s="181"/>
      <c r="BD32" s="182"/>
      <c r="BE32" s="181"/>
      <c r="BF32" s="182"/>
      <c r="BG32" s="181"/>
      <c r="BH32" s="182"/>
      <c r="BI32" s="213"/>
      <c r="BJ32" s="214"/>
      <c r="BK32" s="213"/>
      <c r="BL32" s="214"/>
      <c r="BM32" s="213"/>
      <c r="BN32" s="214"/>
      <c r="BO32" s="213"/>
      <c r="BP32" s="214"/>
      <c r="BQ32" s="213"/>
      <c r="BR32" s="214"/>
      <c r="BS32" s="213"/>
      <c r="BT32" s="214"/>
      <c r="BU32" s="55"/>
      <c r="BV32" s="56"/>
      <c r="BW32" s="55"/>
      <c r="BX32" s="56"/>
      <c r="BY32" s="55"/>
      <c r="BZ32" s="56"/>
      <c r="CA32" s="55"/>
      <c r="CB32" s="207"/>
    </row>
    <row r="33" spans="2:80" ht="21" customHeight="1">
      <c r="B33" s="256"/>
      <c r="C33" s="219"/>
      <c r="D33" s="56"/>
      <c r="E33" s="55"/>
      <c r="F33" s="56"/>
      <c r="G33" s="55"/>
      <c r="H33" s="56"/>
      <c r="I33" s="55"/>
      <c r="J33" s="56"/>
      <c r="K33" s="55"/>
      <c r="L33" s="56"/>
      <c r="M33" s="55"/>
      <c r="N33" s="56"/>
      <c r="O33" s="55"/>
      <c r="P33" s="56"/>
      <c r="Q33" s="55"/>
      <c r="R33" s="56"/>
      <c r="S33" s="55"/>
      <c r="T33" s="56"/>
      <c r="U33" s="55"/>
      <c r="V33" s="56"/>
      <c r="W33" s="55"/>
      <c r="X33" s="56"/>
      <c r="Y33" s="55"/>
      <c r="Z33" s="56"/>
      <c r="AA33" s="55"/>
      <c r="AB33" s="56"/>
      <c r="AC33" s="55"/>
      <c r="AD33" s="56"/>
      <c r="AE33" s="55"/>
      <c r="AF33" s="56"/>
      <c r="AG33" s="55"/>
      <c r="AH33" s="56"/>
      <c r="AI33" s="55"/>
      <c r="AJ33" s="56"/>
      <c r="AK33" s="55"/>
      <c r="AL33" s="56"/>
      <c r="AM33" s="55"/>
      <c r="AN33" s="56"/>
      <c r="AO33" s="55"/>
      <c r="AP33" s="56"/>
      <c r="AQ33" s="55"/>
      <c r="AR33" s="56"/>
      <c r="AS33" s="55"/>
      <c r="AT33" s="56"/>
      <c r="AU33" s="55"/>
      <c r="AV33" s="56"/>
      <c r="AW33" s="55"/>
      <c r="AX33" s="56"/>
      <c r="AY33" s="55"/>
      <c r="AZ33" s="56"/>
      <c r="BA33" s="55"/>
      <c r="BB33" s="56"/>
      <c r="BC33" s="55"/>
      <c r="BD33" s="56"/>
      <c r="BE33" s="55"/>
      <c r="BF33" s="56"/>
      <c r="BG33" s="55"/>
      <c r="BH33" s="56"/>
      <c r="BI33" s="55"/>
      <c r="BJ33" s="56"/>
      <c r="BK33" s="55"/>
      <c r="BL33" s="56"/>
      <c r="BM33" s="10"/>
      <c r="BN33" s="11"/>
      <c r="BO33" s="10"/>
      <c r="BP33" s="11"/>
      <c r="BQ33" s="10"/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12"/>
    </row>
    <row r="34" spans="2:80" ht="21" customHeight="1" thickBot="1">
      <c r="B34" s="257"/>
      <c r="C34" s="246"/>
      <c r="D34" s="231"/>
      <c r="E34" s="232"/>
      <c r="F34" s="231"/>
      <c r="G34" s="232"/>
      <c r="H34" s="231"/>
      <c r="I34" s="232"/>
      <c r="J34" s="231"/>
      <c r="K34" s="232"/>
      <c r="L34" s="231"/>
      <c r="M34" s="232"/>
      <c r="N34" s="231"/>
      <c r="O34" s="232"/>
      <c r="P34" s="231"/>
      <c r="Q34" s="48"/>
      <c r="R34" s="23"/>
      <c r="S34" s="48"/>
      <c r="T34" s="23"/>
      <c r="U34" s="48"/>
      <c r="V34" s="23"/>
      <c r="W34" s="48"/>
      <c r="X34" s="23"/>
      <c r="Y34" s="48"/>
      <c r="Z34" s="23"/>
      <c r="AA34" s="48"/>
      <c r="AB34" s="23"/>
      <c r="AC34" s="48"/>
      <c r="AD34" s="23"/>
      <c r="AE34" s="48"/>
      <c r="AF34" s="23"/>
      <c r="AG34" s="48"/>
      <c r="AH34" s="23"/>
      <c r="AI34" s="48"/>
      <c r="AJ34" s="23"/>
      <c r="AK34" s="48"/>
      <c r="AL34" s="23"/>
      <c r="AM34" s="48"/>
      <c r="AN34" s="23"/>
      <c r="AO34" s="48"/>
      <c r="AP34" s="23"/>
      <c r="AQ34" s="48"/>
      <c r="AR34" s="23"/>
      <c r="AS34" s="48"/>
      <c r="AT34" s="23"/>
      <c r="AU34" s="48"/>
      <c r="AV34" s="23"/>
      <c r="AW34" s="48"/>
      <c r="AX34" s="23"/>
      <c r="AY34" s="48"/>
      <c r="AZ34" s="23"/>
      <c r="BA34" s="48"/>
      <c r="BB34" s="23"/>
      <c r="BC34" s="48"/>
      <c r="BD34" s="23"/>
      <c r="BE34" s="48"/>
      <c r="BF34" s="23"/>
      <c r="BG34" s="48"/>
      <c r="BH34" s="23"/>
      <c r="BI34" s="48"/>
      <c r="BJ34" s="23"/>
      <c r="BK34" s="48"/>
      <c r="BL34" s="23"/>
      <c r="BM34" s="48"/>
      <c r="BN34" s="23"/>
      <c r="BO34" s="48"/>
      <c r="BP34" s="23"/>
      <c r="BQ34" s="48"/>
      <c r="BR34" s="23"/>
      <c r="BS34" s="48"/>
      <c r="BT34" s="23"/>
      <c r="BU34" s="48"/>
      <c r="BV34" s="23"/>
      <c r="BW34" s="48"/>
      <c r="BX34" s="23"/>
      <c r="BY34" s="48"/>
      <c r="BZ34" s="23"/>
      <c r="CA34" s="48"/>
      <c r="CB34" s="209"/>
    </row>
    <row r="35" spans="2:87" ht="21" customHeight="1">
      <c r="B35" s="7" t="s">
        <v>105</v>
      </c>
      <c r="C35" s="219"/>
      <c r="D35" s="56"/>
      <c r="E35" s="55"/>
      <c r="F35" s="56"/>
      <c r="G35" s="55"/>
      <c r="H35" s="235"/>
      <c r="I35" s="55"/>
      <c r="J35" s="56"/>
      <c r="K35" s="55"/>
      <c r="L35" s="56"/>
      <c r="M35" s="55"/>
      <c r="N35" s="56"/>
      <c r="O35" s="55"/>
      <c r="P35" s="235"/>
      <c r="Q35" s="55"/>
      <c r="R35" s="235"/>
      <c r="S35" s="55"/>
      <c r="T35" s="56"/>
      <c r="U35" s="55"/>
      <c r="V35" s="56"/>
      <c r="W35" s="55"/>
      <c r="X35" s="56"/>
      <c r="Y35" s="55"/>
      <c r="Z35" s="235"/>
      <c r="AA35" s="55"/>
      <c r="AB35" s="56"/>
      <c r="AC35" s="55"/>
      <c r="AD35" s="56"/>
      <c r="AE35" s="55"/>
      <c r="AF35" s="56"/>
      <c r="AG35" s="55"/>
      <c r="AH35" s="56"/>
      <c r="AI35" s="55"/>
      <c r="AJ35" s="56"/>
      <c r="AK35" s="55"/>
      <c r="AL35" s="210"/>
      <c r="AM35" s="55"/>
      <c r="AN35" s="56"/>
      <c r="AO35" s="55"/>
      <c r="AP35" s="235"/>
      <c r="AQ35" s="55"/>
      <c r="AR35" s="56"/>
      <c r="AS35" s="55"/>
      <c r="AT35" s="56"/>
      <c r="AU35" s="55"/>
      <c r="AV35" s="235"/>
      <c r="AW35" s="55"/>
      <c r="AX35" s="235"/>
      <c r="AY35" s="55"/>
      <c r="AZ35" s="56"/>
      <c r="BA35" s="55"/>
      <c r="BB35" s="56"/>
      <c r="BC35" s="55"/>
      <c r="BD35" s="56"/>
      <c r="BE35" s="55"/>
      <c r="BF35" s="56"/>
      <c r="BG35" s="55"/>
      <c r="BH35" s="210"/>
      <c r="BI35" s="55"/>
      <c r="BJ35" s="235"/>
      <c r="BK35" s="55"/>
      <c r="BL35" s="56"/>
      <c r="BM35" s="55"/>
      <c r="BN35" s="56"/>
      <c r="BO35" s="55"/>
      <c r="BP35" s="235"/>
      <c r="BQ35" s="55"/>
      <c r="BR35" s="56"/>
      <c r="BS35" s="55"/>
      <c r="BT35" s="210"/>
      <c r="BU35" s="55"/>
      <c r="BV35" s="56"/>
      <c r="BW35" s="55"/>
      <c r="BX35" s="56"/>
      <c r="BY35" s="55"/>
      <c r="BZ35" s="56"/>
      <c r="CA35" s="55"/>
      <c r="CB35" s="207"/>
      <c r="CC35" s="206"/>
      <c r="CD35" s="206"/>
      <c r="CE35" s="206"/>
      <c r="CF35" s="206"/>
      <c r="CG35" s="206"/>
      <c r="CH35" s="206"/>
      <c r="CI35" s="206"/>
    </row>
    <row r="36" spans="2:80" ht="21" customHeight="1">
      <c r="B36" s="7" t="s">
        <v>119</v>
      </c>
      <c r="C36" s="219"/>
      <c r="D36" s="56"/>
      <c r="E36" s="55"/>
      <c r="F36" s="56"/>
      <c r="G36" s="55"/>
      <c r="H36" s="56"/>
      <c r="I36" s="55"/>
      <c r="J36" s="56"/>
      <c r="K36" s="55"/>
      <c r="L36" s="56"/>
      <c r="M36" s="55"/>
      <c r="N36" s="56"/>
      <c r="O36" s="55"/>
      <c r="P36" s="56"/>
      <c r="Q36" s="10"/>
      <c r="R36" s="11"/>
      <c r="S36" s="10"/>
      <c r="T36" s="11"/>
      <c r="U36" s="10"/>
      <c r="V36" s="11"/>
      <c r="W36" s="10"/>
      <c r="X36" s="11"/>
      <c r="Y36" s="10"/>
      <c r="Z36" s="11"/>
      <c r="AA36" s="10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11"/>
      <c r="BK36" s="10"/>
      <c r="BL36" s="11"/>
      <c r="BM36" s="10"/>
      <c r="BN36" s="11"/>
      <c r="BO36" s="10"/>
      <c r="BP36" s="11"/>
      <c r="BQ36" s="10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2"/>
    </row>
    <row r="37" spans="2:80" ht="21" customHeight="1" thickBot="1">
      <c r="B37" s="217"/>
      <c r="C37" s="246"/>
      <c r="D37" s="231"/>
      <c r="E37" s="232"/>
      <c r="F37" s="231"/>
      <c r="G37" s="232"/>
      <c r="H37" s="231"/>
      <c r="I37" s="232"/>
      <c r="J37" s="231"/>
      <c r="K37" s="232"/>
      <c r="L37" s="231"/>
      <c r="M37" s="232"/>
      <c r="N37" s="231"/>
      <c r="O37" s="232"/>
      <c r="P37" s="231"/>
      <c r="Q37" s="48"/>
      <c r="R37" s="23"/>
      <c r="S37" s="48"/>
      <c r="T37" s="23"/>
      <c r="U37" s="48"/>
      <c r="V37" s="23"/>
      <c r="W37" s="48"/>
      <c r="X37" s="23"/>
      <c r="Y37" s="48"/>
      <c r="Z37" s="23"/>
      <c r="AA37" s="48"/>
      <c r="AB37" s="23"/>
      <c r="AC37" s="48"/>
      <c r="AD37" s="23"/>
      <c r="AE37" s="48"/>
      <c r="AF37" s="23"/>
      <c r="AG37" s="48"/>
      <c r="AH37" s="23"/>
      <c r="AI37" s="48"/>
      <c r="AJ37" s="23"/>
      <c r="AK37" s="48"/>
      <c r="AL37" s="23"/>
      <c r="AM37" s="48"/>
      <c r="AN37" s="23"/>
      <c r="AO37" s="48"/>
      <c r="AP37" s="23"/>
      <c r="AQ37" s="48"/>
      <c r="AR37" s="23"/>
      <c r="AS37" s="48"/>
      <c r="AT37" s="23"/>
      <c r="AU37" s="48"/>
      <c r="AV37" s="23"/>
      <c r="AW37" s="48"/>
      <c r="AX37" s="23"/>
      <c r="AY37" s="48"/>
      <c r="AZ37" s="23"/>
      <c r="BA37" s="48"/>
      <c r="BB37" s="23"/>
      <c r="BC37" s="48"/>
      <c r="BD37" s="23"/>
      <c r="BE37" s="48"/>
      <c r="BF37" s="23"/>
      <c r="BG37" s="48"/>
      <c r="BH37" s="23"/>
      <c r="BI37" s="48"/>
      <c r="BJ37" s="23"/>
      <c r="BK37" s="48"/>
      <c r="BL37" s="23"/>
      <c r="BM37" s="48"/>
      <c r="BN37" s="23"/>
      <c r="BO37" s="48"/>
      <c r="BP37" s="23"/>
      <c r="BQ37" s="48"/>
      <c r="BR37" s="23"/>
      <c r="BS37" s="48"/>
      <c r="BT37" s="23"/>
      <c r="BU37" s="48"/>
      <c r="BV37" s="23"/>
      <c r="BW37" s="48"/>
      <c r="BX37" s="23"/>
      <c r="BY37" s="48"/>
      <c r="BZ37" s="23"/>
      <c r="CA37" s="48"/>
      <c r="CB37" s="209"/>
    </row>
    <row r="38" ht="10.5" customHeight="1"/>
    <row r="39" ht="10.5" customHeight="1"/>
    <row r="40" spans="1:80" ht="10.5" customHeight="1">
      <c r="A40" s="223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1"/>
    </row>
    <row r="41" spans="1:80" ht="21" customHeight="1">
      <c r="A41" s="223"/>
      <c r="B41" s="225" t="s">
        <v>124</v>
      </c>
      <c r="C41" s="134"/>
      <c r="D41" s="134"/>
      <c r="E41" s="134"/>
      <c r="F41" s="134"/>
      <c r="G41" s="215"/>
      <c r="H41" s="216"/>
      <c r="I41" s="134"/>
      <c r="J41" s="260" t="s">
        <v>121</v>
      </c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223"/>
    </row>
    <row r="42" spans="1:80" ht="12.75">
      <c r="A42" s="223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223"/>
    </row>
    <row r="43" spans="1:80" ht="21" customHeight="1">
      <c r="A43" s="223"/>
      <c r="B43" s="134"/>
      <c r="C43" s="134"/>
      <c r="D43" s="134"/>
      <c r="E43" s="134"/>
      <c r="F43" s="134"/>
      <c r="G43" s="211"/>
      <c r="H43" s="212"/>
      <c r="I43" s="134"/>
      <c r="J43" s="259" t="s">
        <v>122</v>
      </c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223"/>
    </row>
    <row r="44" spans="1:80" ht="14.25" customHeight="1">
      <c r="A44" s="223"/>
      <c r="B44" s="134"/>
      <c r="C44" s="134"/>
      <c r="D44" s="134"/>
      <c r="E44" s="134"/>
      <c r="F44" s="134"/>
      <c r="G44" s="227"/>
      <c r="H44" s="227"/>
      <c r="I44" s="134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223"/>
    </row>
    <row r="45" spans="1:80" ht="21" customHeight="1">
      <c r="A45" s="223"/>
      <c r="B45" s="134"/>
      <c r="C45" s="134"/>
      <c r="D45" s="134"/>
      <c r="E45" s="134"/>
      <c r="F45" s="134"/>
      <c r="G45" s="228"/>
      <c r="H45" s="229"/>
      <c r="I45" s="134"/>
      <c r="J45" s="258" t="s">
        <v>126</v>
      </c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223"/>
    </row>
    <row r="46" spans="1:80" ht="21" customHeight="1">
      <c r="A46" s="223"/>
      <c r="B46" s="134"/>
      <c r="C46" s="134"/>
      <c r="D46" s="134"/>
      <c r="E46" s="134"/>
      <c r="F46" s="134"/>
      <c r="G46" s="134"/>
      <c r="H46" s="134"/>
      <c r="I46" s="134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223"/>
    </row>
    <row r="47" spans="1:80" ht="21" customHeight="1">
      <c r="A47" s="223"/>
      <c r="B47" s="134"/>
      <c r="C47" s="134"/>
      <c r="D47" s="134"/>
      <c r="E47" s="134"/>
      <c r="F47" s="134"/>
      <c r="G47" s="183"/>
      <c r="H47" s="185"/>
      <c r="I47" s="134"/>
      <c r="J47" s="259" t="s">
        <v>120</v>
      </c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223"/>
    </row>
    <row r="48" spans="1:80" ht="14.25">
      <c r="A48" s="223"/>
      <c r="B48" s="134"/>
      <c r="C48" s="134"/>
      <c r="D48" s="134"/>
      <c r="E48" s="134"/>
      <c r="F48" s="134"/>
      <c r="G48" s="134"/>
      <c r="H48" s="134"/>
      <c r="I48" s="134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223"/>
    </row>
    <row r="49" spans="1:80" ht="21" customHeight="1">
      <c r="A49" s="223"/>
      <c r="B49" s="134"/>
      <c r="C49" s="134"/>
      <c r="D49" s="134"/>
      <c r="E49" s="134"/>
      <c r="F49" s="134"/>
      <c r="G49" s="213"/>
      <c r="H49" s="214"/>
      <c r="I49" s="134"/>
      <c r="J49" s="259" t="s">
        <v>125</v>
      </c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4"/>
      <c r="BL49" s="134"/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223"/>
    </row>
    <row r="50" spans="1:80" ht="12.75">
      <c r="A50" s="223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24"/>
    </row>
    <row r="56" spans="2:3" ht="12.75">
      <c r="B56" t="s">
        <v>127</v>
      </c>
      <c r="C56" t="s">
        <v>128</v>
      </c>
    </row>
    <row r="57" spans="2:3" ht="12.75">
      <c r="B57" t="s">
        <v>129</v>
      </c>
      <c r="C57" t="s">
        <v>130</v>
      </c>
    </row>
    <row r="58" spans="2:3" ht="12.75">
      <c r="B58" t="s">
        <v>131</v>
      </c>
      <c r="C58" t="s">
        <v>130</v>
      </c>
    </row>
    <row r="59" spans="2:3" ht="12.75">
      <c r="B59" t="s">
        <v>132</v>
      </c>
      <c r="C59" t="s">
        <v>128</v>
      </c>
    </row>
    <row r="60" spans="2:3" ht="12.75">
      <c r="B60" t="s">
        <v>133</v>
      </c>
      <c r="C60" t="s">
        <v>128</v>
      </c>
    </row>
    <row r="61" spans="2:3" ht="12.75">
      <c r="B61" t="s">
        <v>134</v>
      </c>
      <c r="C61" t="s">
        <v>128</v>
      </c>
    </row>
    <row r="62" spans="2:3" ht="12.75">
      <c r="B62" t="s">
        <v>135</v>
      </c>
      <c r="C62" t="s">
        <v>128</v>
      </c>
    </row>
    <row r="63" spans="2:3" ht="12.75">
      <c r="B63" t="s">
        <v>136</v>
      </c>
      <c r="C63" t="s">
        <v>128</v>
      </c>
    </row>
    <row r="64" spans="2:3" ht="12.75">
      <c r="B64" t="s">
        <v>105</v>
      </c>
      <c r="C64" t="s">
        <v>128</v>
      </c>
    </row>
  </sheetData>
  <mergeCells count="58">
    <mergeCell ref="B29:B31"/>
    <mergeCell ref="B20:B22"/>
    <mergeCell ref="B17:B19"/>
    <mergeCell ref="B14:B16"/>
    <mergeCell ref="B23:B25"/>
    <mergeCell ref="B26:B28"/>
    <mergeCell ref="B11:B13"/>
    <mergeCell ref="B8:B10"/>
    <mergeCell ref="S7:T7"/>
    <mergeCell ref="U7:V7"/>
    <mergeCell ref="C7:D7"/>
    <mergeCell ref="E7:F7"/>
    <mergeCell ref="G7:H7"/>
    <mergeCell ref="I7:J7"/>
    <mergeCell ref="W7:X7"/>
    <mergeCell ref="Y7:Z7"/>
    <mergeCell ref="K7:L7"/>
    <mergeCell ref="M7:N7"/>
    <mergeCell ref="O7:P7"/>
    <mergeCell ref="Q7:R7"/>
    <mergeCell ref="AA7:AB7"/>
    <mergeCell ref="AC7:AD7"/>
    <mergeCell ref="AE7:AF7"/>
    <mergeCell ref="AG7:AH7"/>
    <mergeCell ref="AI7:AJ7"/>
    <mergeCell ref="AK7:AL7"/>
    <mergeCell ref="AM7:AN7"/>
    <mergeCell ref="AO7:AP7"/>
    <mergeCell ref="BI7:BJ7"/>
    <mergeCell ref="AY7:AZ7"/>
    <mergeCell ref="AQ7:AR7"/>
    <mergeCell ref="AS7:AT7"/>
    <mergeCell ref="AU7:AV7"/>
    <mergeCell ref="AW7:AX7"/>
    <mergeCell ref="BY7:BZ7"/>
    <mergeCell ref="CA7:CB7"/>
    <mergeCell ref="BQ7:BR7"/>
    <mergeCell ref="BS7:BT7"/>
    <mergeCell ref="BU7:BV7"/>
    <mergeCell ref="BW7:BX7"/>
    <mergeCell ref="I6:AF6"/>
    <mergeCell ref="C3:CB3"/>
    <mergeCell ref="C5:CB5"/>
    <mergeCell ref="AG6:BD6"/>
    <mergeCell ref="J47:AJ47"/>
    <mergeCell ref="J49:AJ49"/>
    <mergeCell ref="BE6:CB6"/>
    <mergeCell ref="BK7:BL7"/>
    <mergeCell ref="BM7:BN7"/>
    <mergeCell ref="BO7:BP7"/>
    <mergeCell ref="BA7:BB7"/>
    <mergeCell ref="BC7:BD7"/>
    <mergeCell ref="BE7:BF7"/>
    <mergeCell ref="BG7:BH7"/>
    <mergeCell ref="B32:B34"/>
    <mergeCell ref="J45:AJ45"/>
    <mergeCell ref="J41:X41"/>
    <mergeCell ref="J43:AJ43"/>
  </mergeCells>
  <printOptions horizontalCentered="1" verticalCentered="1"/>
  <pageMargins left="0.85" right="0.7874015748031497" top="0.984251968503937" bottom="0.5905511811023623" header="0" footer="0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SOUZA BRITO</dc:creator>
  <cp:keywords/>
  <dc:description/>
  <cp:lastModifiedBy>Jose Olimpio Junior</cp:lastModifiedBy>
  <cp:lastPrinted>2001-09-24T15:18:48Z</cp:lastPrinted>
  <dcterms:created xsi:type="dcterms:W3CDTF">1997-04-27T23:56:46Z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