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05" windowWidth="11385" windowHeight="8535" activeTab="1"/>
  </bookViews>
  <sheets>
    <sheet name="Folha de Rosto" sheetId="1" r:id="rId1"/>
    <sheet name="Plan1" sheetId="2" r:id="rId2"/>
  </sheets>
  <externalReferences>
    <externalReference r:id="rId5"/>
  </externalReferences>
  <definedNames>
    <definedName name="_xlnm.Print_Area" localSheetId="0">'Folha de Rosto'!$A$1:$BH$59</definedName>
    <definedName name="_xlnm.Print_Area" localSheetId="1">'Plan1'!$A$1:$H$44</definedName>
    <definedName name="areia">#REF!</definedName>
    <definedName name="areia.stamonica">'[1]Dados Comuns'!$J$57</definedName>
    <definedName name="brita.stamonica">'[1]Dados Comuns'!$J$58</definedName>
    <definedName name="CORRENTES">#REF!</definedName>
    <definedName name="MENOR_50">#REF!</definedName>
    <definedName name="NOMES_DE_AREAS">#REF!</definedName>
    <definedName name="TAXAD">#REF!</definedName>
  </definedNames>
  <calcPr fullCalcOnLoad="1"/>
</workbook>
</file>

<file path=xl/sharedStrings.xml><?xml version="1.0" encoding="utf-8"?>
<sst xmlns="http://schemas.openxmlformats.org/spreadsheetml/2006/main" count="140" uniqueCount="118">
  <si>
    <t>ITENS</t>
  </si>
  <si>
    <t>QUANTIDADES</t>
  </si>
  <si>
    <t>PLANILHA DE QUANTIDADES</t>
  </si>
  <si>
    <t>UNID.</t>
  </si>
  <si>
    <t>m</t>
  </si>
  <si>
    <t>PREÇOS</t>
  </si>
  <si>
    <t>UNIT</t>
  </si>
  <si>
    <t>TOTAL</t>
  </si>
  <si>
    <t>DESMATAMENTO E LIMPEZA</t>
  </si>
  <si>
    <t>m²</t>
  </si>
  <si>
    <t>SERVIÇOS DE TERRAPLENAGEM</t>
  </si>
  <si>
    <t>2.1</t>
  </si>
  <si>
    <t>m³</t>
  </si>
  <si>
    <t xml:space="preserve">SERVIÇOS DE DRENAGEM </t>
  </si>
  <si>
    <t>PAVIMENTAÇÃO</t>
  </si>
  <si>
    <t>4.1</t>
  </si>
  <si>
    <t>PROTEÇÃO VEGETAL</t>
  </si>
  <si>
    <t>5.1</t>
  </si>
  <si>
    <t>TOTAL PREVISTO</t>
  </si>
  <si>
    <t>DESCRIÇÃO</t>
  </si>
  <si>
    <t>Grama para proteção superficial de taludes</t>
  </si>
  <si>
    <t>3.1</t>
  </si>
  <si>
    <t>3.2</t>
  </si>
  <si>
    <t>3.4</t>
  </si>
  <si>
    <t>unid.</t>
  </si>
  <si>
    <t xml:space="preserve">Escavação carga e transporte material 1a. Cat 200m&lt;DMT&lt;400m </t>
  </si>
  <si>
    <t>2.2</t>
  </si>
  <si>
    <t>2.3</t>
  </si>
  <si>
    <t xml:space="preserve">Escavação carga e transporte material 1a. Cat 400m&lt;DMT&lt;600m </t>
  </si>
  <si>
    <t xml:space="preserve">Escavação carga e transporte material 1a. Cat 600m&lt;DMT&lt;800m </t>
  </si>
  <si>
    <t>2.4</t>
  </si>
  <si>
    <t xml:space="preserve">Escavação carga e transporte material 1a. Cat 0m&lt;DMT&lt;200m </t>
  </si>
  <si>
    <t>2.5</t>
  </si>
  <si>
    <t>2.6</t>
  </si>
  <si>
    <t xml:space="preserve">Escavação carga e transporte material 1a. Cat 800m&lt;DMT&lt;1.000m </t>
  </si>
  <si>
    <t xml:space="preserve">Escavação carga e transporte material 1a. Cat 1.000m&lt;DMT&lt;1.200m </t>
  </si>
  <si>
    <t>2.7</t>
  </si>
  <si>
    <t xml:space="preserve">Escavação carga e transporte material 1a. Cat 1.200m&lt;DMT&lt;1.400m </t>
  </si>
  <si>
    <t xml:space="preserve">Escavação carga e transporte material 2a. Cat 0m&lt;DMT&lt;200m </t>
  </si>
  <si>
    <t xml:space="preserve">Escavação carga e transporte material 2a. Cat 200m&lt;DMT&lt;400m </t>
  </si>
  <si>
    <t xml:space="preserve">Escavação carga e transporte material 2a. Cat 400m&lt;DMT&lt;600m </t>
  </si>
  <si>
    <t xml:space="preserve">Escavação carga e transporte material 2a. Cat 600m&lt;DMT&lt;800m </t>
  </si>
  <si>
    <t xml:space="preserve">Escavação carga e transporte material 2a. Cat 800m&lt;DMT&lt;1.000m </t>
  </si>
  <si>
    <t xml:space="preserve">Escavação carga e transporte material 2a. Cat 1.000m&lt;DMT&lt;1.200m </t>
  </si>
  <si>
    <t xml:space="preserve">Escavação carga e transporte material 2a. Cat 1.200m&lt;DMT&lt;1.400m </t>
  </si>
  <si>
    <t>2.8</t>
  </si>
  <si>
    <t>2.9</t>
  </si>
  <si>
    <t>2.10</t>
  </si>
  <si>
    <t>2.11</t>
  </si>
  <si>
    <t>2.12</t>
  </si>
  <si>
    <t>2.13</t>
  </si>
  <si>
    <t>2.14</t>
  </si>
  <si>
    <t>Aterro - compactação a 95 %Proctor Normal</t>
  </si>
  <si>
    <t xml:space="preserve">Sarjetas de concreto (0,10m³/m) </t>
  </si>
  <si>
    <t>Dissipador de velocidade (0,05m³/unid)</t>
  </si>
  <si>
    <t>2.15</t>
  </si>
  <si>
    <t xml:space="preserve">Saída de água (0,25m³/unid) </t>
  </si>
  <si>
    <t>Revestimento primário (5,86m³/m)</t>
  </si>
  <si>
    <t>ESTRADA Trecho 3</t>
  </si>
  <si>
    <t>PROJETO TROMBETAS</t>
  </si>
  <si>
    <t>FASE IV - PRODUÇÃO DE 16,3 MTPA MELHORIAS</t>
  </si>
  <si>
    <t>Nº DOC. MRN:</t>
  </si>
  <si>
    <t>FL.:</t>
  </si>
  <si>
    <t>Nº DOC. TECNOMIN:</t>
  </si>
  <si>
    <t>REV.:</t>
  </si>
  <si>
    <t>ESTA FOLHA ÍNDICE INDICA EM QUE REVISÃO ESTÁ CADA FOLHA NA EMISSÃO CITADA</t>
  </si>
  <si>
    <t>REV.</t>
  </si>
  <si>
    <t>EMISSÃO</t>
  </si>
  <si>
    <t>DATA</t>
  </si>
  <si>
    <t>E.P.</t>
  </si>
  <si>
    <t>C.P.</t>
  </si>
  <si>
    <t>MRN</t>
  </si>
  <si>
    <t>DESCRIÇÃO DAS REVISÕES</t>
  </si>
  <si>
    <t>0</t>
  </si>
  <si>
    <t>09/02/09</t>
  </si>
  <si>
    <t>RN</t>
  </si>
  <si>
    <t>JCK</t>
  </si>
  <si>
    <t>EMISSÃO INICIAL</t>
  </si>
  <si>
    <t>EMISSÕES</t>
  </si>
  <si>
    <t>TIPOS DE EMISSÃO</t>
  </si>
  <si>
    <t>(A)</t>
  </si>
  <si>
    <t>PRELIMINAR</t>
  </si>
  <si>
    <t>(D)</t>
  </si>
  <si>
    <t>PARA CONSTRUÇÃO</t>
  </si>
  <si>
    <t>(G)</t>
  </si>
  <si>
    <t>CONFORME COMPRADO</t>
  </si>
  <si>
    <t>(B)</t>
  </si>
  <si>
    <t>PARA APROVAÇÃO</t>
  </si>
  <si>
    <t>(E)</t>
  </si>
  <si>
    <t>PARA COMPRA</t>
  </si>
  <si>
    <t>(H)</t>
  </si>
  <si>
    <t>CANCELADO</t>
  </si>
  <si>
    <t>(C)</t>
  </si>
  <si>
    <t>APROVADO</t>
  </si>
  <si>
    <t>(F)</t>
  </si>
  <si>
    <t>CONFORME CONSTRUÍDO</t>
  </si>
  <si>
    <t>(I)</t>
  </si>
  <si>
    <t>PARA CONHECIMENTO</t>
  </si>
  <si>
    <t>CONTRATADA</t>
  </si>
  <si>
    <t>Nº ARQUIVO ELETRÔNICO:</t>
  </si>
  <si>
    <t>-</t>
  </si>
  <si>
    <t>PROJETO:</t>
  </si>
  <si>
    <t>FASE IV - PRODUÇÃO DE 16,3 MTPA - MELHORIAS</t>
  </si>
  <si>
    <t>TÍTULO DO DOCUMENTO:</t>
  </si>
  <si>
    <t>ABERTURA DO PLATÔ MONTE BRANCO</t>
  </si>
  <si>
    <t>ÁREA:</t>
  </si>
  <si>
    <t>Nº DOCUMENTO MRN:</t>
  </si>
  <si>
    <t>MINA</t>
  </si>
  <si>
    <r>
      <t>TITULO:</t>
    </r>
    <r>
      <rPr>
        <sz val="12"/>
        <rFont val="Times New Roman"/>
        <family val="1"/>
      </rPr>
      <t xml:space="preserve">    </t>
    </r>
  </si>
  <si>
    <t>I</t>
  </si>
  <si>
    <t>FL.:      1/2</t>
  </si>
  <si>
    <t>2/2</t>
  </si>
  <si>
    <t>NRJ</t>
  </si>
  <si>
    <t>20 - ESTRADA SARACÁ V - MONTE BRANCO</t>
  </si>
  <si>
    <t xml:space="preserve">ESTRADA - TRECHO 3 - TERRAPLENAGEM </t>
  </si>
  <si>
    <t>PLANILHA DE QUANTITATIVOS - PROJETO DETALHADO</t>
  </si>
  <si>
    <t>QD5-TCN-20-24-006-PL</t>
  </si>
  <si>
    <t>166-03-20-174-006</t>
  </si>
</sst>
</file>

<file path=xl/styles.xml><?xml version="1.0" encoding="utf-8"?>
<styleSheet xmlns="http://schemas.openxmlformats.org/spreadsheetml/2006/main">
  <numFmts count="2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&quot;R$ &quot;#,##0.00"/>
    <numFmt numFmtId="175" formatCode="0.000"/>
    <numFmt numFmtId="176" formatCode="[$$-409]#,##0.00"/>
    <numFmt numFmtId="177" formatCode="#,##0.000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00"/>
    <numFmt numFmtId="181" formatCode="000"/>
    <numFmt numFmtId="182" formatCode="_([$€-2]* #,##0.00_);_([$€-2]* \(#,##0.00\);_([$€-2]* &quot;-&quot;??_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Times New Roman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MS Sans Serif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MS Serif"/>
      <family val="0"/>
    </font>
    <font>
      <sz val="10"/>
      <color indexed="8"/>
      <name val="MS Sans Serif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>
      <alignment vertical="top"/>
      <protection/>
    </xf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2" fillId="0" borderId="12" xfId="52" applyFont="1" applyBorder="1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0" fontId="12" fillId="0" borderId="0" xfId="52" applyFont="1" applyAlignment="1">
      <alignment vertical="center"/>
      <protection/>
    </xf>
    <xf numFmtId="49" fontId="13" fillId="0" borderId="13" xfId="52" applyNumberFormat="1" applyFont="1" applyBorder="1" applyAlignment="1">
      <alignment horizontal="center"/>
      <protection/>
    </xf>
    <xf numFmtId="49" fontId="13" fillId="0" borderId="14" xfId="52" applyNumberFormat="1" applyFont="1" applyBorder="1" applyAlignment="1">
      <alignment horizontal="center"/>
      <protection/>
    </xf>
    <xf numFmtId="49" fontId="13" fillId="0" borderId="0" xfId="52" applyNumberFormat="1" applyFont="1" applyBorder="1" applyAlignment="1">
      <alignment horizontal="center"/>
      <protection/>
    </xf>
    <xf numFmtId="49" fontId="13" fillId="0" borderId="15" xfId="52" applyNumberFormat="1" applyFont="1" applyBorder="1" applyAlignment="1">
      <alignment horizontal="center"/>
      <protection/>
    </xf>
    <xf numFmtId="49" fontId="13" fillId="0" borderId="14" xfId="52" applyNumberFormat="1" applyFont="1" applyBorder="1" applyAlignment="1">
      <alignment horizontal="left"/>
      <protection/>
    </xf>
    <xf numFmtId="49" fontId="13" fillId="0" borderId="0" xfId="52" applyNumberFormat="1" applyFont="1" applyBorder="1" applyAlignment="1">
      <alignment horizontal="left"/>
      <protection/>
    </xf>
    <xf numFmtId="49" fontId="13" fillId="0" borderId="15" xfId="52" applyNumberFormat="1" applyFont="1" applyBorder="1" applyAlignment="1">
      <alignment horizontal="left"/>
      <protection/>
    </xf>
    <xf numFmtId="0" fontId="13" fillId="0" borderId="0" xfId="52" applyFont="1">
      <alignment/>
      <protection/>
    </xf>
    <xf numFmtId="0" fontId="13" fillId="0" borderId="13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4" xfId="52" applyFont="1" applyBorder="1" applyAlignment="1">
      <alignment horizontal="left"/>
      <protection/>
    </xf>
    <xf numFmtId="0" fontId="13" fillId="0" borderId="0" xfId="52" applyFont="1" applyBorder="1" applyAlignment="1">
      <alignment horizontal="left"/>
      <protection/>
    </xf>
    <xf numFmtId="0" fontId="13" fillId="0" borderId="15" xfId="52" applyFont="1" applyBorder="1" applyAlignment="1">
      <alignment horizontal="left"/>
      <protection/>
    </xf>
    <xf numFmtId="0" fontId="5" fillId="0" borderId="16" xfId="52" applyFont="1" applyBorder="1" applyAlignment="1">
      <alignment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18" xfId="52" applyFont="1" applyBorder="1" applyAlignment="1">
      <alignment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vertical="center"/>
      <protection/>
    </xf>
    <xf numFmtId="0" fontId="5" fillId="0" borderId="14" xfId="52" applyFont="1" applyBorder="1" applyAlignment="1">
      <alignment vertical="center"/>
      <protection/>
    </xf>
    <xf numFmtId="0" fontId="13" fillId="0" borderId="0" xfId="52" applyFont="1" applyBorder="1" applyAlignment="1">
      <alignment vertical="center"/>
      <protection/>
    </xf>
    <xf numFmtId="0" fontId="13" fillId="0" borderId="15" xfId="52" applyFont="1" applyBorder="1" applyAlignment="1">
      <alignment vertical="center"/>
      <protection/>
    </xf>
    <xf numFmtId="0" fontId="13" fillId="0" borderId="14" xfId="52" applyFont="1" applyBorder="1" applyAlignment="1">
      <alignment vertical="center"/>
      <protection/>
    </xf>
    <xf numFmtId="0" fontId="11" fillId="0" borderId="0" xfId="52">
      <alignment/>
      <protection/>
    </xf>
    <xf numFmtId="0" fontId="13" fillId="0" borderId="20" xfId="52" applyFont="1" applyBorder="1" applyAlignment="1">
      <alignment vertical="center"/>
      <protection/>
    </xf>
    <xf numFmtId="0" fontId="13" fillId="0" borderId="18" xfId="52" applyFont="1" applyBorder="1" applyAlignment="1">
      <alignment vertical="center"/>
      <protection/>
    </xf>
    <xf numFmtId="0" fontId="13" fillId="0" borderId="19" xfId="52" applyFont="1" applyBorder="1" applyAlignment="1">
      <alignment vertical="center"/>
      <protection/>
    </xf>
    <xf numFmtId="0" fontId="5" fillId="0" borderId="10" xfId="52" applyFont="1" applyBorder="1" applyAlignment="1">
      <alignment vertical="center"/>
      <protection/>
    </xf>
    <xf numFmtId="0" fontId="4" fillId="0" borderId="18" xfId="52" applyFont="1" applyBorder="1" applyAlignment="1">
      <alignment vertical="center"/>
      <protection/>
    </xf>
    <xf numFmtId="0" fontId="13" fillId="0" borderId="20" xfId="52" applyFont="1" applyBorder="1">
      <alignment/>
      <protection/>
    </xf>
    <xf numFmtId="0" fontId="13" fillId="0" borderId="14" xfId="52" applyFont="1" applyBorder="1">
      <alignment/>
      <protection/>
    </xf>
    <xf numFmtId="0" fontId="13" fillId="0" borderId="0" xfId="52" applyFont="1" applyBorder="1">
      <alignment/>
      <protection/>
    </xf>
    <xf numFmtId="0" fontId="13" fillId="0" borderId="21" xfId="52" applyFont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74" fontId="1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4" fontId="2" fillId="0" borderId="0" xfId="56" applyNumberFormat="1" applyFont="1" applyBorder="1" applyAlignment="1">
      <alignment/>
    </xf>
    <xf numFmtId="174" fontId="13" fillId="0" borderId="0" xfId="0" applyNumberFormat="1" applyFont="1" applyBorder="1" applyAlignment="1">
      <alignment horizontal="center"/>
    </xf>
    <xf numFmtId="174" fontId="13" fillId="0" borderId="0" xfId="56" applyNumberFormat="1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4" fontId="1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174" fontId="6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174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174" fontId="6" fillId="0" borderId="26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174" fontId="6" fillId="0" borderId="27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7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4" fontId="16" fillId="0" borderId="0" xfId="56" applyNumberFormat="1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174" fontId="6" fillId="0" borderId="0" xfId="56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13" fillId="0" borderId="14" xfId="52" applyNumberFormat="1" applyFont="1" applyBorder="1" applyAlignment="1">
      <alignment horizontal="center"/>
      <protection/>
    </xf>
    <xf numFmtId="49" fontId="13" fillId="0" borderId="0" xfId="52" applyNumberFormat="1" applyFont="1" applyBorder="1" applyAlignment="1">
      <alignment horizontal="center"/>
      <protection/>
    </xf>
    <xf numFmtId="49" fontId="13" fillId="0" borderId="15" xfId="52" applyNumberFormat="1" applyFont="1" applyBorder="1" applyAlignment="1">
      <alignment horizontal="center"/>
      <protection/>
    </xf>
    <xf numFmtId="49" fontId="13" fillId="0" borderId="14" xfId="52" applyNumberFormat="1" applyFont="1" applyBorder="1" applyAlignment="1">
      <alignment horizontal="left"/>
      <protection/>
    </xf>
    <xf numFmtId="49" fontId="13" fillId="0" borderId="0" xfId="52" applyNumberFormat="1" applyFont="1" applyBorder="1" applyAlignment="1">
      <alignment horizontal="left"/>
      <protection/>
    </xf>
    <xf numFmtId="49" fontId="13" fillId="0" borderId="15" xfId="52" applyNumberFormat="1" applyFont="1" applyBorder="1" applyAlignment="1">
      <alignment horizontal="left"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/>
      <protection/>
    </xf>
    <xf numFmtId="0" fontId="14" fillId="0" borderId="17" xfId="52" applyFont="1" applyBorder="1" applyAlignment="1">
      <alignment horizontal="center" vertical="center"/>
      <protection/>
    </xf>
    <xf numFmtId="0" fontId="14" fillId="0" borderId="14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15" xfId="52" applyFont="1" applyBorder="1" applyAlignment="1">
      <alignment horizontal="center" vertical="center"/>
      <protection/>
    </xf>
    <xf numFmtId="0" fontId="14" fillId="0" borderId="20" xfId="52" applyFont="1" applyBorder="1" applyAlignment="1">
      <alignment horizontal="center" vertical="center"/>
      <protection/>
    </xf>
    <xf numFmtId="0" fontId="14" fillId="0" borderId="18" xfId="52" applyFont="1" applyBorder="1" applyAlignment="1">
      <alignment horizontal="center" vertical="center"/>
      <protection/>
    </xf>
    <xf numFmtId="0" fontId="14" fillId="0" borderId="19" xfId="52" applyFont="1" applyBorder="1" applyAlignment="1">
      <alignment horizontal="center" vertical="center"/>
      <protection/>
    </xf>
    <xf numFmtId="0" fontId="14" fillId="0" borderId="20" xfId="52" applyFont="1" applyBorder="1" applyAlignment="1">
      <alignment horizontal="left" vertical="top"/>
      <protection/>
    </xf>
    <xf numFmtId="0" fontId="14" fillId="0" borderId="18" xfId="52" applyFont="1" applyBorder="1" applyAlignment="1">
      <alignment horizontal="left" vertical="top"/>
      <protection/>
    </xf>
    <xf numFmtId="0" fontId="14" fillId="0" borderId="19" xfId="52" applyFont="1" applyBorder="1" applyAlignment="1">
      <alignment horizontal="left" vertical="top"/>
      <protection/>
    </xf>
    <xf numFmtId="0" fontId="13" fillId="0" borderId="14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4" xfId="52" applyFont="1" applyBorder="1" applyAlignment="1">
      <alignment horizontal="left"/>
      <protection/>
    </xf>
    <xf numFmtId="0" fontId="13" fillId="0" borderId="0" xfId="52" applyFont="1" applyBorder="1" applyAlignment="1">
      <alignment horizontal="left"/>
      <protection/>
    </xf>
    <xf numFmtId="0" fontId="13" fillId="0" borderId="15" xfId="52" applyFont="1" applyBorder="1" applyAlignment="1">
      <alignment horizontal="left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0" fontId="15" fillId="0" borderId="0" xfId="52" applyFont="1" applyFill="1" applyBorder="1" applyAlignment="1">
      <alignment vertical="center"/>
      <protection/>
    </xf>
    <xf numFmtId="0" fontId="15" fillId="0" borderId="15" xfId="52" applyFont="1" applyFill="1" applyBorder="1" applyAlignment="1">
      <alignment vertical="center"/>
      <protection/>
    </xf>
    <xf numFmtId="49" fontId="4" fillId="0" borderId="20" xfId="52" applyNumberFormat="1" applyFont="1" applyFill="1" applyBorder="1" applyAlignment="1">
      <alignment horizontal="center"/>
      <protection/>
    </xf>
    <xf numFmtId="49" fontId="4" fillId="0" borderId="18" xfId="52" applyNumberFormat="1" applyFont="1" applyFill="1" applyBorder="1" applyAlignment="1">
      <alignment horizontal="center"/>
      <protection/>
    </xf>
    <xf numFmtId="49" fontId="4" fillId="0" borderId="19" xfId="52" applyNumberFormat="1" applyFont="1" applyFill="1" applyBorder="1" applyAlignment="1">
      <alignment horizontal="center"/>
      <protection/>
    </xf>
    <xf numFmtId="0" fontId="13" fillId="0" borderId="0" xfId="52" applyFont="1" applyBorder="1" applyAlignment="1">
      <alignment horizontal="left" vertical="center"/>
      <protection/>
    </xf>
    <xf numFmtId="0" fontId="13" fillId="0" borderId="15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14" fillId="0" borderId="18" xfId="52" applyFont="1" applyBorder="1" applyAlignment="1">
      <alignment horizontal="center"/>
      <protection/>
    </xf>
    <xf numFmtId="0" fontId="14" fillId="0" borderId="19" xfId="52" applyFont="1" applyBorder="1" applyAlignment="1">
      <alignment horizontal="center"/>
      <protection/>
    </xf>
    <xf numFmtId="0" fontId="14" fillId="0" borderId="20" xfId="52" applyFont="1" applyFill="1" applyBorder="1" applyAlignment="1">
      <alignment horizontal="center"/>
      <protection/>
    </xf>
    <xf numFmtId="0" fontId="14" fillId="0" borderId="18" xfId="52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18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left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26" xfId="52" applyFont="1" applyBorder="1" applyAlignment="1">
      <alignment horizontal="center" vertical="center"/>
      <protection/>
    </xf>
    <xf numFmtId="0" fontId="12" fillId="0" borderId="25" xfId="52" applyFont="1" applyBorder="1" applyAlignment="1">
      <alignment horizontal="center" vertical="center"/>
      <protection/>
    </xf>
    <xf numFmtId="0" fontId="16" fillId="0" borderId="12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74" fontId="16" fillId="0" borderId="12" xfId="0" applyNumberFormat="1" applyFont="1" applyBorder="1" applyAlignment="1">
      <alignment horizontal="center"/>
    </xf>
    <xf numFmtId="174" fontId="16" fillId="0" borderId="25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/>
    </xf>
    <xf numFmtId="174" fontId="6" fillId="0" borderId="25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74" fontId="16" fillId="0" borderId="26" xfId="0" applyNumberFormat="1" applyFont="1" applyBorder="1" applyAlignment="1">
      <alignment horizontal="center" vertical="center"/>
    </xf>
    <xf numFmtId="174" fontId="16" fillId="0" borderId="25" xfId="0" applyNumberFormat="1" applyFont="1" applyBorder="1" applyAlignment="1">
      <alignment horizontal="center" vertical="center"/>
    </xf>
    <xf numFmtId="174" fontId="16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" fontId="6" fillId="0" borderId="16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54">
    <cellStyle name="Normal" xfId="0"/>
    <cellStyle name="RowLevel_0" xfId="1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_Padr╞o 533-02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" name="Texto 12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 fLocksText="0">
      <xdr:nvSpPr>
        <xdr:cNvPr id="2" name="Texto 13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z-001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4" name="Texto 16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5" name="Texto 18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6" name="Texto 12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 fLocksText="0">
      <xdr:nvSpPr>
        <xdr:cNvPr id="7" name="Texto 13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" name="Texto 14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z-001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" name="Texto 16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" name="Texto 18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60</xdr:col>
      <xdr:colOff>0</xdr:colOff>
      <xdr:row>53</xdr:row>
      <xdr:rowOff>76200</xdr:rowOff>
    </xdr:from>
    <xdr:to>
      <xdr:col>60</xdr:col>
      <xdr:colOff>0</xdr:colOff>
      <xdr:row>53</xdr:row>
      <xdr:rowOff>95250</xdr:rowOff>
    </xdr:to>
    <xdr:sp>
      <xdr:nvSpPr>
        <xdr:cNvPr id="11" name="Freeform 11"/>
        <xdr:cNvSpPr>
          <a:spLocks/>
        </xdr:cNvSpPr>
      </xdr:nvSpPr>
      <xdr:spPr>
        <a:xfrm>
          <a:off x="5943600" y="9048750"/>
          <a:ext cx="0" cy="19050"/>
        </a:xfrm>
        <a:custGeom>
          <a:pathLst>
            <a:path h="583" w="2334">
              <a:moveTo>
                <a:pt x="246" y="0"/>
              </a:moveTo>
              <a:lnTo>
                <a:pt x="0" y="583"/>
              </a:lnTo>
              <a:lnTo>
                <a:pt x="2334" y="583"/>
              </a:lnTo>
              <a:lnTo>
                <a:pt x="246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57150</xdr:rowOff>
    </xdr:from>
    <xdr:to>
      <xdr:col>60</xdr:col>
      <xdr:colOff>0</xdr:colOff>
      <xdr:row>53</xdr:row>
      <xdr:rowOff>95250</xdr:rowOff>
    </xdr:to>
    <xdr:sp>
      <xdr:nvSpPr>
        <xdr:cNvPr id="12" name="Freeform 13"/>
        <xdr:cNvSpPr>
          <a:spLocks/>
        </xdr:cNvSpPr>
      </xdr:nvSpPr>
      <xdr:spPr>
        <a:xfrm>
          <a:off x="5943600" y="9029700"/>
          <a:ext cx="0" cy="38100"/>
        </a:xfrm>
        <a:custGeom>
          <a:pathLst>
            <a:path h="1068" w="1314">
              <a:moveTo>
                <a:pt x="1314" y="0"/>
              </a:moveTo>
              <a:lnTo>
                <a:pt x="0" y="485"/>
              </a:lnTo>
              <a:lnTo>
                <a:pt x="242" y="1068"/>
              </a:lnTo>
              <a:lnTo>
                <a:pt x="1314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57150</xdr:rowOff>
    </xdr:from>
    <xdr:to>
      <xdr:col>60</xdr:col>
      <xdr:colOff>0</xdr:colOff>
      <xdr:row>53</xdr:row>
      <xdr:rowOff>95250</xdr:rowOff>
    </xdr:to>
    <xdr:sp>
      <xdr:nvSpPr>
        <xdr:cNvPr id="13" name="Freeform 14"/>
        <xdr:cNvSpPr>
          <a:spLocks/>
        </xdr:cNvSpPr>
      </xdr:nvSpPr>
      <xdr:spPr>
        <a:xfrm>
          <a:off x="5943600" y="9029700"/>
          <a:ext cx="0" cy="38100"/>
        </a:xfrm>
        <a:custGeom>
          <a:pathLst>
            <a:path h="1068" w="1289">
              <a:moveTo>
                <a:pt x="0" y="0"/>
              </a:moveTo>
              <a:lnTo>
                <a:pt x="1043" y="1068"/>
              </a:lnTo>
              <a:lnTo>
                <a:pt x="1289" y="4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57150</xdr:rowOff>
    </xdr:to>
    <xdr:sp>
      <xdr:nvSpPr>
        <xdr:cNvPr id="14" name="Freeform 16"/>
        <xdr:cNvSpPr>
          <a:spLocks/>
        </xdr:cNvSpPr>
      </xdr:nvSpPr>
      <xdr:spPr>
        <a:xfrm>
          <a:off x="5943600" y="9001125"/>
          <a:ext cx="0" cy="28575"/>
        </a:xfrm>
        <a:custGeom>
          <a:pathLst>
            <a:path h="585" w="2554">
              <a:moveTo>
                <a:pt x="0" y="0"/>
              </a:moveTo>
              <a:lnTo>
                <a:pt x="0" y="585"/>
              </a:lnTo>
              <a:lnTo>
                <a:pt x="2554" y="5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57150</xdr:rowOff>
    </xdr:to>
    <xdr:sp>
      <xdr:nvSpPr>
        <xdr:cNvPr id="15" name="Freeform 18"/>
        <xdr:cNvSpPr>
          <a:spLocks/>
        </xdr:cNvSpPr>
      </xdr:nvSpPr>
      <xdr:spPr>
        <a:xfrm>
          <a:off x="5943600" y="9001125"/>
          <a:ext cx="0" cy="28575"/>
        </a:xfrm>
        <a:custGeom>
          <a:pathLst>
            <a:path h="585" w="2768">
              <a:moveTo>
                <a:pt x="0" y="0"/>
              </a:moveTo>
              <a:lnTo>
                <a:pt x="243" y="585"/>
              </a:lnTo>
              <a:lnTo>
                <a:pt x="2768" y="5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76200</xdr:rowOff>
    </xdr:to>
    <xdr:sp>
      <xdr:nvSpPr>
        <xdr:cNvPr id="16" name="Freeform 19"/>
        <xdr:cNvSpPr>
          <a:spLocks/>
        </xdr:cNvSpPr>
      </xdr:nvSpPr>
      <xdr:spPr>
        <a:xfrm>
          <a:off x="5943600" y="9001125"/>
          <a:ext cx="0" cy="47625"/>
        </a:xfrm>
        <a:custGeom>
          <a:pathLst>
            <a:path h="1070" w="1314">
              <a:moveTo>
                <a:pt x="1071" y="0"/>
              </a:moveTo>
              <a:lnTo>
                <a:pt x="0" y="1070"/>
              </a:lnTo>
              <a:lnTo>
                <a:pt x="1314" y="585"/>
              </a:lnTo>
              <a:lnTo>
                <a:pt x="1071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57150</xdr:rowOff>
    </xdr:to>
    <xdr:sp>
      <xdr:nvSpPr>
        <xdr:cNvPr id="17" name="Freeform 20"/>
        <xdr:cNvSpPr>
          <a:spLocks/>
        </xdr:cNvSpPr>
      </xdr:nvSpPr>
      <xdr:spPr>
        <a:xfrm>
          <a:off x="5943600" y="9001125"/>
          <a:ext cx="0" cy="28575"/>
        </a:xfrm>
        <a:custGeom>
          <a:pathLst>
            <a:path h="585" w="2800">
              <a:moveTo>
                <a:pt x="2800" y="0"/>
              </a:moveTo>
              <a:lnTo>
                <a:pt x="0" y="0"/>
              </a:lnTo>
              <a:lnTo>
                <a:pt x="2554" y="585"/>
              </a:lnTo>
              <a:lnTo>
                <a:pt x="280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76200</xdr:rowOff>
    </xdr:to>
    <xdr:sp>
      <xdr:nvSpPr>
        <xdr:cNvPr id="18" name="Freeform 21"/>
        <xdr:cNvSpPr>
          <a:spLocks/>
        </xdr:cNvSpPr>
      </xdr:nvSpPr>
      <xdr:spPr>
        <a:xfrm>
          <a:off x="5943600" y="9001125"/>
          <a:ext cx="0" cy="47625"/>
        </a:xfrm>
        <a:custGeom>
          <a:pathLst>
            <a:path h="1070" w="1289">
              <a:moveTo>
                <a:pt x="246" y="0"/>
              </a:moveTo>
              <a:lnTo>
                <a:pt x="0" y="585"/>
              </a:lnTo>
              <a:lnTo>
                <a:pt x="1289" y="1070"/>
              </a:lnTo>
              <a:lnTo>
                <a:pt x="246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47625</xdr:rowOff>
    </xdr:from>
    <xdr:to>
      <xdr:col>60</xdr:col>
      <xdr:colOff>0</xdr:colOff>
      <xdr:row>51</xdr:row>
      <xdr:rowOff>76200</xdr:rowOff>
    </xdr:to>
    <xdr:sp>
      <xdr:nvSpPr>
        <xdr:cNvPr id="19" name="Freeform 23"/>
        <xdr:cNvSpPr>
          <a:spLocks/>
        </xdr:cNvSpPr>
      </xdr:nvSpPr>
      <xdr:spPr>
        <a:xfrm>
          <a:off x="5943600" y="8734425"/>
          <a:ext cx="0" cy="28575"/>
        </a:xfrm>
        <a:custGeom>
          <a:pathLst>
            <a:path h="584" w="2800">
              <a:moveTo>
                <a:pt x="0" y="0"/>
              </a:moveTo>
              <a:lnTo>
                <a:pt x="0" y="584"/>
              </a:lnTo>
              <a:lnTo>
                <a:pt x="2800" y="584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47625</xdr:rowOff>
    </xdr:from>
    <xdr:to>
      <xdr:col>60</xdr:col>
      <xdr:colOff>0</xdr:colOff>
      <xdr:row>51</xdr:row>
      <xdr:rowOff>76200</xdr:rowOff>
    </xdr:to>
    <xdr:sp>
      <xdr:nvSpPr>
        <xdr:cNvPr id="20" name="Freeform 24"/>
        <xdr:cNvSpPr>
          <a:spLocks/>
        </xdr:cNvSpPr>
      </xdr:nvSpPr>
      <xdr:spPr>
        <a:xfrm>
          <a:off x="5943600" y="8734425"/>
          <a:ext cx="0" cy="28575"/>
        </a:xfrm>
        <a:custGeom>
          <a:pathLst>
            <a:path h="584" w="2800">
              <a:moveTo>
                <a:pt x="2800" y="584"/>
              </a:moveTo>
              <a:lnTo>
                <a:pt x="2554" y="0"/>
              </a:lnTo>
              <a:lnTo>
                <a:pt x="0" y="0"/>
              </a:lnTo>
              <a:lnTo>
                <a:pt x="2800" y="584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47625</xdr:rowOff>
    </xdr:from>
    <xdr:to>
      <xdr:col>60</xdr:col>
      <xdr:colOff>0</xdr:colOff>
      <xdr:row>51</xdr:row>
      <xdr:rowOff>76200</xdr:rowOff>
    </xdr:to>
    <xdr:sp>
      <xdr:nvSpPr>
        <xdr:cNvPr id="21" name="Freeform 25"/>
        <xdr:cNvSpPr>
          <a:spLocks/>
        </xdr:cNvSpPr>
      </xdr:nvSpPr>
      <xdr:spPr>
        <a:xfrm>
          <a:off x="5943600" y="8734425"/>
          <a:ext cx="0" cy="28575"/>
        </a:xfrm>
        <a:custGeom>
          <a:pathLst>
            <a:path h="584" w="2768">
              <a:moveTo>
                <a:pt x="243" y="0"/>
              </a:moveTo>
              <a:lnTo>
                <a:pt x="0" y="584"/>
              </a:lnTo>
              <a:lnTo>
                <a:pt x="2768" y="584"/>
              </a:lnTo>
              <a:lnTo>
                <a:pt x="243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28575</xdr:rowOff>
    </xdr:from>
    <xdr:to>
      <xdr:col>60</xdr:col>
      <xdr:colOff>0</xdr:colOff>
      <xdr:row>51</xdr:row>
      <xdr:rowOff>76200</xdr:rowOff>
    </xdr:to>
    <xdr:sp>
      <xdr:nvSpPr>
        <xdr:cNvPr id="22" name="Freeform 27"/>
        <xdr:cNvSpPr>
          <a:spLocks/>
        </xdr:cNvSpPr>
      </xdr:nvSpPr>
      <xdr:spPr>
        <a:xfrm>
          <a:off x="5943600" y="8715375"/>
          <a:ext cx="0" cy="47625"/>
        </a:xfrm>
        <a:custGeom>
          <a:pathLst>
            <a:path h="1069" w="1314">
              <a:moveTo>
                <a:pt x="0" y="0"/>
              </a:moveTo>
              <a:lnTo>
                <a:pt x="1071" y="1069"/>
              </a:lnTo>
              <a:lnTo>
                <a:pt x="1314" y="4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28575</xdr:rowOff>
    </xdr:from>
    <xdr:to>
      <xdr:col>60</xdr:col>
      <xdr:colOff>0</xdr:colOff>
      <xdr:row>51</xdr:row>
      <xdr:rowOff>76200</xdr:rowOff>
    </xdr:to>
    <xdr:sp>
      <xdr:nvSpPr>
        <xdr:cNvPr id="23" name="Freeform 29"/>
        <xdr:cNvSpPr>
          <a:spLocks/>
        </xdr:cNvSpPr>
      </xdr:nvSpPr>
      <xdr:spPr>
        <a:xfrm>
          <a:off x="5943600" y="8715375"/>
          <a:ext cx="0" cy="47625"/>
        </a:xfrm>
        <a:custGeom>
          <a:pathLst>
            <a:path h="1069" w="1289">
              <a:moveTo>
                <a:pt x="1289" y="0"/>
              </a:moveTo>
              <a:lnTo>
                <a:pt x="0" y="485"/>
              </a:lnTo>
              <a:lnTo>
                <a:pt x="246" y="1069"/>
              </a:lnTo>
              <a:lnTo>
                <a:pt x="1289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9525</xdr:rowOff>
    </xdr:from>
    <xdr:to>
      <xdr:col>60</xdr:col>
      <xdr:colOff>0</xdr:colOff>
      <xdr:row>51</xdr:row>
      <xdr:rowOff>47625</xdr:rowOff>
    </xdr:to>
    <xdr:sp>
      <xdr:nvSpPr>
        <xdr:cNvPr id="24" name="Freeform 31"/>
        <xdr:cNvSpPr>
          <a:spLocks/>
        </xdr:cNvSpPr>
      </xdr:nvSpPr>
      <xdr:spPr>
        <a:xfrm>
          <a:off x="5943600" y="8696325"/>
          <a:ext cx="0" cy="38100"/>
        </a:xfrm>
        <a:custGeom>
          <a:pathLst>
            <a:path h="1069" w="1289">
              <a:moveTo>
                <a:pt x="1043" y="0"/>
              </a:moveTo>
              <a:lnTo>
                <a:pt x="0" y="1069"/>
              </a:lnTo>
              <a:lnTo>
                <a:pt x="1289" y="584"/>
              </a:lnTo>
              <a:lnTo>
                <a:pt x="1043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9525</xdr:rowOff>
    </xdr:from>
    <xdr:to>
      <xdr:col>60</xdr:col>
      <xdr:colOff>0</xdr:colOff>
      <xdr:row>51</xdr:row>
      <xdr:rowOff>28575</xdr:rowOff>
    </xdr:to>
    <xdr:sp>
      <xdr:nvSpPr>
        <xdr:cNvPr id="25" name="Freeform 32"/>
        <xdr:cNvSpPr>
          <a:spLocks/>
        </xdr:cNvSpPr>
      </xdr:nvSpPr>
      <xdr:spPr>
        <a:xfrm>
          <a:off x="5943600" y="8696325"/>
          <a:ext cx="0" cy="19050"/>
        </a:xfrm>
        <a:custGeom>
          <a:pathLst>
            <a:path h="584" w="2334">
              <a:moveTo>
                <a:pt x="2334" y="0"/>
              </a:moveTo>
              <a:lnTo>
                <a:pt x="0" y="0"/>
              </a:lnTo>
              <a:lnTo>
                <a:pt x="246" y="584"/>
              </a:lnTo>
              <a:lnTo>
                <a:pt x="2334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9525</xdr:rowOff>
    </xdr:from>
    <xdr:to>
      <xdr:col>60</xdr:col>
      <xdr:colOff>0</xdr:colOff>
      <xdr:row>51</xdr:row>
      <xdr:rowOff>28575</xdr:rowOff>
    </xdr:to>
    <xdr:sp>
      <xdr:nvSpPr>
        <xdr:cNvPr id="26" name="Freeform 33"/>
        <xdr:cNvSpPr>
          <a:spLocks/>
        </xdr:cNvSpPr>
      </xdr:nvSpPr>
      <xdr:spPr>
        <a:xfrm>
          <a:off x="5943600" y="8696325"/>
          <a:ext cx="0" cy="19050"/>
        </a:xfrm>
        <a:custGeom>
          <a:pathLst>
            <a:path h="584" w="2088">
              <a:moveTo>
                <a:pt x="2088" y="0"/>
              </a:moveTo>
              <a:lnTo>
                <a:pt x="0" y="584"/>
              </a:lnTo>
              <a:lnTo>
                <a:pt x="1846" y="584"/>
              </a:lnTo>
              <a:lnTo>
                <a:pt x="2088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9525</xdr:rowOff>
    </xdr:from>
    <xdr:to>
      <xdr:col>60</xdr:col>
      <xdr:colOff>0</xdr:colOff>
      <xdr:row>51</xdr:row>
      <xdr:rowOff>47625</xdr:rowOff>
    </xdr:to>
    <xdr:sp>
      <xdr:nvSpPr>
        <xdr:cNvPr id="27" name="Freeform 35"/>
        <xdr:cNvSpPr>
          <a:spLocks/>
        </xdr:cNvSpPr>
      </xdr:nvSpPr>
      <xdr:spPr>
        <a:xfrm>
          <a:off x="5943600" y="8696325"/>
          <a:ext cx="0" cy="38100"/>
        </a:xfrm>
        <a:custGeom>
          <a:pathLst>
            <a:path h="1069" w="1314">
              <a:moveTo>
                <a:pt x="242" y="0"/>
              </a:moveTo>
              <a:lnTo>
                <a:pt x="0" y="584"/>
              </a:lnTo>
              <a:lnTo>
                <a:pt x="1314" y="1069"/>
              </a:lnTo>
              <a:lnTo>
                <a:pt x="242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41</xdr:row>
      <xdr:rowOff>57150</xdr:rowOff>
    </xdr:from>
    <xdr:to>
      <xdr:col>16</xdr:col>
      <xdr:colOff>38100</xdr:colOff>
      <xdr:row>44</xdr:row>
      <xdr:rowOff>161925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105650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43</xdr:row>
      <xdr:rowOff>95250</xdr:rowOff>
    </xdr:from>
    <xdr:to>
      <xdr:col>31</xdr:col>
      <xdr:colOff>47625</xdr:colOff>
      <xdr:row>44</xdr:row>
      <xdr:rowOff>114300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1752600" y="7467600"/>
          <a:ext cx="1647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PROJETOS E CONSULTORIA LTDA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2305050</xdr:colOff>
      <xdr:row>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2609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85725</xdr:rowOff>
    </xdr:from>
    <xdr:to>
      <xdr:col>2</xdr:col>
      <xdr:colOff>895350</xdr:colOff>
      <xdr:row>3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857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</xdr:row>
      <xdr:rowOff>123825</xdr:rowOff>
    </xdr:from>
    <xdr:to>
      <xdr:col>4</xdr:col>
      <xdr:colOff>171450</xdr:colOff>
      <xdr:row>3</xdr:row>
      <xdr:rowOff>104775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381500" y="447675"/>
          <a:ext cx="1905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PROJETOS E CONSULTORIA LTDA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\Banco%20de%20Dados%20de%20Custos\CAPEX-RJII\510-01-MRN-CONC\Trabalho%20PRELIMINAR\510-01%20memo%20de%20pre&#231;os%20co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Comuns"/>
      <sheetName val="Conc All In 30 Fun"/>
      <sheetName val="50-65-15-050-010"/>
      <sheetName val="Conc All In 30 MPa Est"/>
      <sheetName val="50-65-20-000-010"/>
      <sheetName val="50-65-15-040-155"/>
      <sheetName val="50-65-15-040-152"/>
      <sheetName val="50-65-15-040-150"/>
      <sheetName val="50-65-15-010-160"/>
      <sheetName val="Corpo 80"/>
      <sheetName val="Boca 80"/>
      <sheetName val="Corpo BTSC 60"/>
      <sheetName val="Corpo BSTC 100"/>
      <sheetName val="Boca DSTC 100cm"/>
      <sheetName val="Corpo BDCC 250x250"/>
      <sheetName val="BDCC250x250"/>
      <sheetName val="STC 02"/>
      <sheetName val="STC 07"/>
      <sheetName val="VPC 02"/>
      <sheetName val="VPA 02"/>
      <sheetName val="EDA 01"/>
      <sheetName val="EDA 02"/>
      <sheetName val="DCD 02"/>
      <sheetName val="DAD 02"/>
      <sheetName val="Tubo de 100cm"/>
      <sheetName val="Tubos de concreto"/>
      <sheetName val="Tubo 60"/>
      <sheetName val="Concreto 15MPA"/>
      <sheetName val="Concreto 10MPA"/>
      <sheetName val="Concreto 30 MPA"/>
      <sheetName val="Concreto 18 pré-moldado"/>
      <sheetName val="Ciclópico"/>
      <sheetName val="Concreto 12MPA"/>
      <sheetName val="Argamassa 1p4"/>
      <sheetName val="Argamassa 1p3"/>
      <sheetName val="Areia"/>
      <sheetName val="Brita"/>
      <sheetName val="Mom. Extr."/>
      <sheetName val="Escav. 3000 a 5000"/>
      <sheetName val="Escav. &lt;600"/>
      <sheetName val="Aterro 100%PN"/>
      <sheetName val="Escav. &lt;400"/>
      <sheetName val="Desm. Selet."/>
      <sheetName val="Escav. 0 a 200"/>
      <sheetName val="Desm. Cont."/>
      <sheetName val="Revest. Prim."/>
      <sheetName val="Preços de terra"/>
      <sheetName val="Consumo Equip"/>
    </sheetNames>
    <sheetDataSet>
      <sheetData sheetId="0">
        <row r="57">
          <cell r="J57">
            <v>0</v>
          </cell>
        </row>
        <row r="58">
          <cell r="J58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9"/>
  <sheetViews>
    <sheetView showGridLines="0" showZeros="0" view="pageBreakPreview" zoomScaleSheetLayoutView="100" zoomScalePageLayoutView="0" workbookViewId="0" topLeftCell="A16">
      <selection activeCell="AA8" sqref="AA8:BH8"/>
    </sheetView>
  </sheetViews>
  <sheetFormatPr defaultColWidth="11.421875" defaultRowHeight="12.75"/>
  <cols>
    <col min="1" max="1" width="5.28125" style="13" customWidth="1"/>
    <col min="2" max="2" width="1.7109375" style="13" customWidth="1"/>
    <col min="3" max="3" width="0.9921875" style="13" customWidth="1"/>
    <col min="4" max="4" width="1.7109375" style="13" customWidth="1"/>
    <col min="5" max="5" width="0.9921875" style="13" customWidth="1"/>
    <col min="6" max="6" width="1.7109375" style="13" customWidth="1"/>
    <col min="7" max="7" width="1.28515625" style="13" customWidth="1"/>
    <col min="8" max="8" width="1.7109375" style="13" customWidth="1"/>
    <col min="9" max="10" width="1.57421875" style="13" customWidth="1"/>
    <col min="11" max="11" width="0.9921875" style="13" customWidth="1"/>
    <col min="12" max="12" width="1.28515625" style="13" customWidth="1"/>
    <col min="13" max="13" width="0.71875" style="13" customWidth="1"/>
    <col min="14" max="14" width="1.7109375" style="13" customWidth="1"/>
    <col min="15" max="15" width="0.9921875" style="13" customWidth="1"/>
    <col min="16" max="16" width="1.7109375" style="13" customWidth="1"/>
    <col min="17" max="17" width="0.9921875" style="13" customWidth="1"/>
    <col min="18" max="18" width="2.140625" style="13" customWidth="1"/>
    <col min="19" max="19" width="0.9921875" style="13" customWidth="1"/>
    <col min="20" max="20" width="1.7109375" style="13" customWidth="1"/>
    <col min="21" max="21" width="4.8515625" style="13" customWidth="1"/>
    <col min="22" max="22" width="1.7109375" style="13" customWidth="1"/>
    <col min="23" max="23" width="0.9921875" style="13" customWidth="1"/>
    <col min="24" max="24" width="1.7109375" style="13" customWidth="1"/>
    <col min="25" max="25" width="0.9921875" style="13" customWidth="1"/>
    <col min="26" max="26" width="1.7109375" style="13" customWidth="1"/>
    <col min="27" max="50" width="1.28515625" style="13" customWidth="1"/>
    <col min="51" max="51" width="0.5625" style="13" customWidth="1"/>
    <col min="52" max="53" width="1.28515625" style="13" hidden="1" customWidth="1"/>
    <col min="54" max="54" width="1.1484375" style="13" customWidth="1"/>
    <col min="55" max="55" width="4.140625" style="13" customWidth="1"/>
    <col min="56" max="56" width="1.8515625" style="13" customWidth="1"/>
    <col min="57" max="59" width="1.28515625" style="13" customWidth="1"/>
    <col min="60" max="60" width="2.8515625" style="13" customWidth="1"/>
    <col min="61" max="61" width="19.28125" style="13" customWidth="1"/>
    <col min="62" max="16384" width="11.421875" style="13" customWidth="1"/>
  </cols>
  <sheetData>
    <row r="1" spans="1:60" s="4" customFormat="1" ht="12" customHeight="1">
      <c r="A1" s="155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 t="s">
        <v>110</v>
      </c>
      <c r="BD1" s="156"/>
      <c r="BE1" s="156"/>
      <c r="BF1" s="156"/>
      <c r="BG1" s="156"/>
      <c r="BH1" s="157"/>
    </row>
    <row r="2" spans="1:60" s="5" customFormat="1" ht="12.75" customHeight="1">
      <c r="A2" s="3" t="s">
        <v>66</v>
      </c>
      <c r="B2" s="155" t="s">
        <v>67</v>
      </c>
      <c r="C2" s="156"/>
      <c r="D2" s="156"/>
      <c r="E2" s="156"/>
      <c r="F2" s="156"/>
      <c r="G2" s="157"/>
      <c r="H2" s="155" t="s">
        <v>68</v>
      </c>
      <c r="I2" s="156"/>
      <c r="J2" s="156"/>
      <c r="K2" s="156"/>
      <c r="L2" s="156"/>
      <c r="M2" s="157"/>
      <c r="N2" s="155" t="s">
        <v>69</v>
      </c>
      <c r="O2" s="156"/>
      <c r="P2" s="156"/>
      <c r="Q2" s="156"/>
      <c r="R2" s="157"/>
      <c r="S2" s="155" t="s">
        <v>70</v>
      </c>
      <c r="T2" s="156"/>
      <c r="U2" s="157"/>
      <c r="V2" s="155" t="s">
        <v>71</v>
      </c>
      <c r="W2" s="156"/>
      <c r="X2" s="156"/>
      <c r="Y2" s="156"/>
      <c r="Z2" s="157"/>
      <c r="AA2" s="155" t="s">
        <v>72</v>
      </c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7"/>
    </row>
    <row r="3" spans="1:60" ht="13.5" customHeight="1">
      <c r="A3" s="6" t="s">
        <v>73</v>
      </c>
      <c r="B3" s="98" t="s">
        <v>109</v>
      </c>
      <c r="C3" s="99"/>
      <c r="D3" s="99"/>
      <c r="E3" s="99"/>
      <c r="F3" s="99"/>
      <c r="G3" s="100"/>
      <c r="H3" s="98" t="s">
        <v>74</v>
      </c>
      <c r="I3" s="99"/>
      <c r="J3" s="99"/>
      <c r="K3" s="99"/>
      <c r="L3" s="99"/>
      <c r="M3" s="100"/>
      <c r="N3" s="98" t="s">
        <v>112</v>
      </c>
      <c r="O3" s="99"/>
      <c r="P3" s="99"/>
      <c r="Q3" s="99"/>
      <c r="R3" s="100"/>
      <c r="S3" s="98" t="s">
        <v>75</v>
      </c>
      <c r="T3" s="99"/>
      <c r="U3" s="100"/>
      <c r="V3" s="98" t="s">
        <v>76</v>
      </c>
      <c r="W3" s="99"/>
      <c r="X3" s="99"/>
      <c r="Y3" s="99"/>
      <c r="Z3" s="100"/>
      <c r="AA3" s="101" t="s">
        <v>77</v>
      </c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3"/>
    </row>
    <row r="4" spans="1:60" ht="13.5" customHeight="1">
      <c r="A4" s="6"/>
      <c r="B4" s="98"/>
      <c r="C4" s="99"/>
      <c r="D4" s="99"/>
      <c r="E4" s="99"/>
      <c r="F4" s="99"/>
      <c r="G4" s="100"/>
      <c r="H4" s="98"/>
      <c r="I4" s="99"/>
      <c r="J4" s="99"/>
      <c r="K4" s="99"/>
      <c r="L4" s="99"/>
      <c r="M4" s="100"/>
      <c r="N4" s="98"/>
      <c r="O4" s="99"/>
      <c r="P4" s="99"/>
      <c r="Q4" s="99"/>
      <c r="R4" s="100"/>
      <c r="S4" s="98"/>
      <c r="T4" s="99"/>
      <c r="U4" s="100"/>
      <c r="V4" s="98"/>
      <c r="W4" s="99"/>
      <c r="X4" s="99"/>
      <c r="Y4" s="99"/>
      <c r="Z4" s="100"/>
      <c r="AA4" s="101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3"/>
    </row>
    <row r="5" spans="1:60" ht="13.5" customHeight="1">
      <c r="A5" s="6"/>
      <c r="B5" s="98"/>
      <c r="C5" s="99"/>
      <c r="D5" s="99"/>
      <c r="E5" s="99"/>
      <c r="F5" s="99"/>
      <c r="G5" s="100"/>
      <c r="H5" s="98"/>
      <c r="I5" s="99"/>
      <c r="J5" s="99"/>
      <c r="K5" s="99"/>
      <c r="L5" s="99"/>
      <c r="M5" s="100"/>
      <c r="N5" s="98"/>
      <c r="O5" s="99"/>
      <c r="P5" s="99"/>
      <c r="Q5" s="99"/>
      <c r="R5" s="100"/>
      <c r="S5" s="98"/>
      <c r="T5" s="99"/>
      <c r="U5" s="100"/>
      <c r="V5" s="98"/>
      <c r="W5" s="99"/>
      <c r="X5" s="99"/>
      <c r="Y5" s="99"/>
      <c r="Z5" s="100"/>
      <c r="AA5" s="101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3"/>
    </row>
    <row r="6" spans="1:60" ht="13.5" customHeight="1">
      <c r="A6" s="6"/>
      <c r="B6" s="98"/>
      <c r="C6" s="99"/>
      <c r="D6" s="99"/>
      <c r="E6" s="99"/>
      <c r="F6" s="99"/>
      <c r="G6" s="100"/>
      <c r="H6" s="98"/>
      <c r="I6" s="99"/>
      <c r="J6" s="99"/>
      <c r="K6" s="99"/>
      <c r="L6" s="99"/>
      <c r="M6" s="100"/>
      <c r="N6" s="98"/>
      <c r="O6" s="99"/>
      <c r="P6" s="99"/>
      <c r="Q6" s="99"/>
      <c r="R6" s="100"/>
      <c r="S6" s="98"/>
      <c r="T6" s="99"/>
      <c r="U6" s="100"/>
      <c r="V6" s="98"/>
      <c r="W6" s="99"/>
      <c r="X6" s="99"/>
      <c r="Y6" s="99"/>
      <c r="Z6" s="100"/>
      <c r="AA6" s="101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3"/>
    </row>
    <row r="7" spans="1:60" ht="13.5" customHeight="1">
      <c r="A7" s="6"/>
      <c r="B7" s="98"/>
      <c r="C7" s="99"/>
      <c r="D7" s="99"/>
      <c r="E7" s="99"/>
      <c r="F7" s="99"/>
      <c r="G7" s="100"/>
      <c r="H7" s="98"/>
      <c r="I7" s="99"/>
      <c r="J7" s="99"/>
      <c r="K7" s="99"/>
      <c r="L7" s="99"/>
      <c r="M7" s="100"/>
      <c r="N7" s="98"/>
      <c r="O7" s="99"/>
      <c r="P7" s="99"/>
      <c r="Q7" s="99"/>
      <c r="R7" s="100"/>
      <c r="S7" s="98"/>
      <c r="T7" s="99"/>
      <c r="U7" s="100"/>
      <c r="V7" s="98"/>
      <c r="W7" s="99"/>
      <c r="X7" s="99"/>
      <c r="Y7" s="99"/>
      <c r="Z7" s="100"/>
      <c r="AA7" s="101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3"/>
    </row>
    <row r="8" spans="1:60" ht="13.5" customHeight="1">
      <c r="A8" s="6"/>
      <c r="B8" s="98"/>
      <c r="C8" s="99"/>
      <c r="D8" s="99"/>
      <c r="E8" s="99"/>
      <c r="F8" s="99"/>
      <c r="G8" s="100"/>
      <c r="H8" s="98"/>
      <c r="I8" s="99"/>
      <c r="J8" s="99"/>
      <c r="K8" s="99"/>
      <c r="L8" s="99"/>
      <c r="M8" s="100"/>
      <c r="N8" s="98"/>
      <c r="O8" s="99"/>
      <c r="P8" s="99"/>
      <c r="Q8" s="99"/>
      <c r="R8" s="100"/>
      <c r="S8" s="98"/>
      <c r="T8" s="99"/>
      <c r="U8" s="100"/>
      <c r="V8" s="98"/>
      <c r="W8" s="99"/>
      <c r="X8" s="99"/>
      <c r="Y8" s="99"/>
      <c r="Z8" s="100"/>
      <c r="AA8" s="101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3"/>
    </row>
    <row r="9" spans="1:60" ht="13.5" customHeight="1">
      <c r="A9" s="6"/>
      <c r="B9" s="98"/>
      <c r="C9" s="99"/>
      <c r="D9" s="99"/>
      <c r="E9" s="99"/>
      <c r="F9" s="99"/>
      <c r="G9" s="100"/>
      <c r="H9" s="98"/>
      <c r="I9" s="99"/>
      <c r="J9" s="99"/>
      <c r="K9" s="99"/>
      <c r="L9" s="99"/>
      <c r="M9" s="100"/>
      <c r="N9" s="98"/>
      <c r="O9" s="99"/>
      <c r="P9" s="99"/>
      <c r="Q9" s="99"/>
      <c r="R9" s="100"/>
      <c r="S9" s="98"/>
      <c r="T9" s="99"/>
      <c r="U9" s="100"/>
      <c r="V9" s="98"/>
      <c r="W9" s="99"/>
      <c r="X9" s="99"/>
      <c r="Y9" s="99"/>
      <c r="Z9" s="100"/>
      <c r="AA9" s="101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3"/>
    </row>
    <row r="10" spans="1:60" ht="13.5" customHeight="1">
      <c r="A10" s="6"/>
      <c r="B10" s="98"/>
      <c r="C10" s="99"/>
      <c r="D10" s="99"/>
      <c r="E10" s="99"/>
      <c r="F10" s="99"/>
      <c r="G10" s="100"/>
      <c r="H10" s="98"/>
      <c r="I10" s="99"/>
      <c r="J10" s="99"/>
      <c r="K10" s="99"/>
      <c r="L10" s="99"/>
      <c r="M10" s="100"/>
      <c r="N10" s="98"/>
      <c r="O10" s="99"/>
      <c r="P10" s="99"/>
      <c r="Q10" s="99"/>
      <c r="R10" s="100"/>
      <c r="S10" s="98"/>
      <c r="T10" s="99"/>
      <c r="U10" s="100"/>
      <c r="V10" s="98"/>
      <c r="W10" s="99"/>
      <c r="X10" s="99"/>
      <c r="Y10" s="99"/>
      <c r="Z10" s="100"/>
      <c r="AA10" s="101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3"/>
    </row>
    <row r="11" spans="1:60" ht="13.5" customHeight="1">
      <c r="A11" s="6"/>
      <c r="B11" s="98"/>
      <c r="C11" s="99"/>
      <c r="D11" s="99"/>
      <c r="E11" s="99"/>
      <c r="F11" s="99"/>
      <c r="G11" s="100"/>
      <c r="H11" s="98"/>
      <c r="I11" s="99"/>
      <c r="J11" s="99"/>
      <c r="K11" s="99"/>
      <c r="L11" s="99"/>
      <c r="M11" s="100"/>
      <c r="N11" s="98"/>
      <c r="O11" s="99"/>
      <c r="P11" s="99"/>
      <c r="Q11" s="99"/>
      <c r="R11" s="100"/>
      <c r="S11" s="98"/>
      <c r="T11" s="99"/>
      <c r="U11" s="100"/>
      <c r="V11" s="98"/>
      <c r="W11" s="99"/>
      <c r="X11" s="99"/>
      <c r="Y11" s="99"/>
      <c r="Z11" s="100"/>
      <c r="AA11" s="101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3"/>
    </row>
    <row r="12" spans="1:60" ht="13.5" customHeight="1">
      <c r="A12" s="6"/>
      <c r="B12" s="98"/>
      <c r="C12" s="99"/>
      <c r="D12" s="99"/>
      <c r="E12" s="99"/>
      <c r="F12" s="99"/>
      <c r="G12" s="100"/>
      <c r="H12" s="98"/>
      <c r="I12" s="99"/>
      <c r="J12" s="99"/>
      <c r="K12" s="99"/>
      <c r="L12" s="99"/>
      <c r="M12" s="100"/>
      <c r="N12" s="98"/>
      <c r="O12" s="99"/>
      <c r="P12" s="99"/>
      <c r="Q12" s="99"/>
      <c r="R12" s="100"/>
      <c r="S12" s="98"/>
      <c r="T12" s="99"/>
      <c r="U12" s="100"/>
      <c r="V12" s="98"/>
      <c r="W12" s="99"/>
      <c r="X12" s="99"/>
      <c r="Y12" s="99"/>
      <c r="Z12" s="100"/>
      <c r="AA12" s="101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3"/>
    </row>
    <row r="13" spans="1:60" ht="13.5" customHeight="1">
      <c r="A13" s="6"/>
      <c r="B13" s="98"/>
      <c r="C13" s="99"/>
      <c r="D13" s="99"/>
      <c r="E13" s="99"/>
      <c r="F13" s="99"/>
      <c r="G13" s="100"/>
      <c r="H13" s="98"/>
      <c r="I13" s="99"/>
      <c r="J13" s="99"/>
      <c r="K13" s="99"/>
      <c r="L13" s="99"/>
      <c r="M13" s="100"/>
      <c r="N13" s="98"/>
      <c r="O13" s="99"/>
      <c r="P13" s="99"/>
      <c r="Q13" s="99"/>
      <c r="R13" s="100"/>
      <c r="S13" s="98"/>
      <c r="T13" s="99"/>
      <c r="U13" s="100"/>
      <c r="V13" s="98"/>
      <c r="W13" s="99"/>
      <c r="X13" s="99"/>
      <c r="Y13" s="99"/>
      <c r="Z13" s="100"/>
      <c r="AA13" s="101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3"/>
    </row>
    <row r="14" spans="1:60" ht="13.5" customHeight="1">
      <c r="A14" s="6"/>
      <c r="B14" s="98"/>
      <c r="C14" s="99"/>
      <c r="D14" s="99"/>
      <c r="E14" s="99"/>
      <c r="F14" s="99"/>
      <c r="G14" s="100"/>
      <c r="H14" s="98"/>
      <c r="I14" s="99"/>
      <c r="J14" s="99"/>
      <c r="K14" s="99"/>
      <c r="L14" s="99"/>
      <c r="M14" s="100"/>
      <c r="N14" s="98"/>
      <c r="O14" s="99"/>
      <c r="P14" s="99"/>
      <c r="Q14" s="99"/>
      <c r="R14" s="100"/>
      <c r="S14" s="98"/>
      <c r="T14" s="99"/>
      <c r="U14" s="100"/>
      <c r="V14" s="98"/>
      <c r="W14" s="99"/>
      <c r="X14" s="99"/>
      <c r="Y14" s="99"/>
      <c r="Z14" s="100"/>
      <c r="AA14" s="101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3"/>
    </row>
    <row r="15" spans="1:60" ht="13.5" customHeight="1">
      <c r="A15" s="6"/>
      <c r="B15" s="98"/>
      <c r="C15" s="99"/>
      <c r="D15" s="99"/>
      <c r="E15" s="99"/>
      <c r="F15" s="99"/>
      <c r="G15" s="100"/>
      <c r="H15" s="98"/>
      <c r="I15" s="99"/>
      <c r="J15" s="99"/>
      <c r="K15" s="99"/>
      <c r="L15" s="99"/>
      <c r="M15" s="100"/>
      <c r="N15" s="98"/>
      <c r="O15" s="99"/>
      <c r="P15" s="99"/>
      <c r="Q15" s="99"/>
      <c r="R15" s="100"/>
      <c r="S15" s="98"/>
      <c r="T15" s="99"/>
      <c r="U15" s="100"/>
      <c r="V15" s="98"/>
      <c r="W15" s="99"/>
      <c r="X15" s="99"/>
      <c r="Y15" s="99"/>
      <c r="Z15" s="100"/>
      <c r="AA15" s="101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3"/>
    </row>
    <row r="16" spans="1:60" ht="13.5" customHeight="1">
      <c r="A16" s="6"/>
      <c r="B16" s="98"/>
      <c r="C16" s="99"/>
      <c r="D16" s="99"/>
      <c r="E16" s="99"/>
      <c r="F16" s="99"/>
      <c r="G16" s="100"/>
      <c r="H16" s="98"/>
      <c r="I16" s="99"/>
      <c r="J16" s="99"/>
      <c r="K16" s="99"/>
      <c r="L16" s="99"/>
      <c r="M16" s="100"/>
      <c r="N16" s="98"/>
      <c r="O16" s="99"/>
      <c r="P16" s="99"/>
      <c r="Q16" s="99"/>
      <c r="R16" s="100"/>
      <c r="S16" s="98"/>
      <c r="T16" s="99"/>
      <c r="U16" s="100"/>
      <c r="V16" s="98"/>
      <c r="W16" s="99"/>
      <c r="X16" s="99"/>
      <c r="Y16" s="99"/>
      <c r="Z16" s="100"/>
      <c r="AA16" s="101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3"/>
    </row>
    <row r="17" spans="1:60" ht="13.5" customHeight="1">
      <c r="A17" s="6"/>
      <c r="B17" s="98"/>
      <c r="C17" s="99"/>
      <c r="D17" s="99"/>
      <c r="E17" s="99"/>
      <c r="F17" s="99"/>
      <c r="G17" s="100"/>
      <c r="H17" s="98"/>
      <c r="I17" s="99"/>
      <c r="J17" s="99"/>
      <c r="K17" s="99"/>
      <c r="L17" s="99"/>
      <c r="M17" s="100"/>
      <c r="N17" s="98"/>
      <c r="O17" s="99"/>
      <c r="P17" s="99"/>
      <c r="Q17" s="99"/>
      <c r="R17" s="100"/>
      <c r="S17" s="98"/>
      <c r="T17" s="99"/>
      <c r="U17" s="100"/>
      <c r="V17" s="98"/>
      <c r="W17" s="99"/>
      <c r="X17" s="99"/>
      <c r="Y17" s="99"/>
      <c r="Z17" s="100"/>
      <c r="AA17" s="101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3"/>
    </row>
    <row r="18" spans="1:60" ht="13.5" customHeight="1">
      <c r="A18" s="6"/>
      <c r="B18" s="98"/>
      <c r="C18" s="99"/>
      <c r="D18" s="99"/>
      <c r="E18" s="99"/>
      <c r="F18" s="99"/>
      <c r="G18" s="100"/>
      <c r="H18" s="98"/>
      <c r="I18" s="99"/>
      <c r="J18" s="99"/>
      <c r="K18" s="99"/>
      <c r="L18" s="99"/>
      <c r="M18" s="100"/>
      <c r="N18" s="98"/>
      <c r="O18" s="99"/>
      <c r="P18" s="99"/>
      <c r="Q18" s="99"/>
      <c r="R18" s="100"/>
      <c r="S18" s="98"/>
      <c r="T18" s="99"/>
      <c r="U18" s="100"/>
      <c r="V18" s="98"/>
      <c r="W18" s="99"/>
      <c r="X18" s="99"/>
      <c r="Y18" s="99"/>
      <c r="Z18" s="100"/>
      <c r="AA18" s="101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3"/>
    </row>
    <row r="19" spans="1:60" ht="13.5" customHeight="1">
      <c r="A19" s="6"/>
      <c r="B19" s="98"/>
      <c r="C19" s="99"/>
      <c r="D19" s="99"/>
      <c r="E19" s="99"/>
      <c r="F19" s="99"/>
      <c r="G19" s="100"/>
      <c r="H19" s="98"/>
      <c r="I19" s="99"/>
      <c r="J19" s="99"/>
      <c r="K19" s="99"/>
      <c r="L19" s="99"/>
      <c r="M19" s="100"/>
      <c r="N19" s="98"/>
      <c r="O19" s="99"/>
      <c r="P19" s="99"/>
      <c r="Q19" s="99"/>
      <c r="R19" s="100"/>
      <c r="S19" s="98"/>
      <c r="T19" s="99"/>
      <c r="U19" s="100"/>
      <c r="V19" s="98"/>
      <c r="W19" s="99"/>
      <c r="X19" s="99"/>
      <c r="Y19" s="99"/>
      <c r="Z19" s="100"/>
      <c r="AA19" s="101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3"/>
    </row>
    <row r="20" spans="1:60" ht="13.5" customHeight="1">
      <c r="A20" s="6"/>
      <c r="B20" s="98"/>
      <c r="C20" s="99"/>
      <c r="D20" s="99"/>
      <c r="E20" s="99"/>
      <c r="F20" s="99"/>
      <c r="G20" s="100"/>
      <c r="H20" s="98"/>
      <c r="I20" s="99"/>
      <c r="J20" s="99"/>
      <c r="K20" s="99"/>
      <c r="L20" s="99"/>
      <c r="M20" s="100"/>
      <c r="N20" s="98"/>
      <c r="O20" s="99"/>
      <c r="P20" s="99"/>
      <c r="Q20" s="99"/>
      <c r="R20" s="100"/>
      <c r="S20" s="98"/>
      <c r="T20" s="99"/>
      <c r="U20" s="100"/>
      <c r="V20" s="98"/>
      <c r="W20" s="99"/>
      <c r="X20" s="99"/>
      <c r="Y20" s="99"/>
      <c r="Z20" s="100"/>
      <c r="AA20" s="101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3"/>
    </row>
    <row r="21" spans="1:60" ht="13.5" customHeight="1">
      <c r="A21" s="6"/>
      <c r="B21" s="98"/>
      <c r="C21" s="99"/>
      <c r="D21" s="99"/>
      <c r="E21" s="99"/>
      <c r="F21" s="99"/>
      <c r="G21" s="100"/>
      <c r="H21" s="98"/>
      <c r="I21" s="99"/>
      <c r="J21" s="99"/>
      <c r="K21" s="99"/>
      <c r="L21" s="99"/>
      <c r="M21" s="100"/>
      <c r="N21" s="98"/>
      <c r="O21" s="99"/>
      <c r="P21" s="99"/>
      <c r="Q21" s="99"/>
      <c r="R21" s="100"/>
      <c r="S21" s="98"/>
      <c r="T21" s="99"/>
      <c r="U21" s="100"/>
      <c r="V21" s="98"/>
      <c r="W21" s="99"/>
      <c r="X21" s="99"/>
      <c r="Y21" s="99"/>
      <c r="Z21" s="100"/>
      <c r="AA21" s="101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3"/>
    </row>
    <row r="22" spans="1:60" ht="13.5" customHeight="1">
      <c r="A22" s="6"/>
      <c r="B22" s="7"/>
      <c r="C22" s="8"/>
      <c r="D22" s="8"/>
      <c r="E22" s="8"/>
      <c r="F22" s="8"/>
      <c r="G22" s="9"/>
      <c r="H22" s="7"/>
      <c r="I22" s="8"/>
      <c r="J22" s="8"/>
      <c r="K22" s="8"/>
      <c r="L22" s="8"/>
      <c r="M22" s="9"/>
      <c r="N22" s="7"/>
      <c r="O22" s="8"/>
      <c r="P22" s="8"/>
      <c r="Q22" s="8"/>
      <c r="R22" s="9"/>
      <c r="S22" s="7"/>
      <c r="T22" s="8"/>
      <c r="U22" s="9"/>
      <c r="V22" s="7"/>
      <c r="W22" s="8"/>
      <c r="X22" s="8"/>
      <c r="Y22" s="8"/>
      <c r="Z22" s="9"/>
      <c r="AA22" s="10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2"/>
    </row>
    <row r="23" spans="1:60" ht="13.5" customHeight="1">
      <c r="A23" s="6"/>
      <c r="B23" s="98"/>
      <c r="C23" s="99"/>
      <c r="D23" s="99"/>
      <c r="E23" s="99"/>
      <c r="F23" s="99"/>
      <c r="G23" s="100"/>
      <c r="H23" s="98"/>
      <c r="I23" s="99"/>
      <c r="J23" s="99"/>
      <c r="K23" s="99"/>
      <c r="L23" s="99"/>
      <c r="M23" s="100"/>
      <c r="N23" s="98"/>
      <c r="O23" s="99"/>
      <c r="P23" s="99"/>
      <c r="Q23" s="99"/>
      <c r="R23" s="100"/>
      <c r="S23" s="98"/>
      <c r="T23" s="99"/>
      <c r="U23" s="100"/>
      <c r="V23" s="98"/>
      <c r="W23" s="99"/>
      <c r="X23" s="99"/>
      <c r="Y23" s="99"/>
      <c r="Z23" s="100"/>
      <c r="AA23" s="101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</row>
    <row r="24" spans="1:60" ht="13.5" customHeight="1">
      <c r="A24" s="6"/>
      <c r="B24" s="98"/>
      <c r="C24" s="99"/>
      <c r="D24" s="99"/>
      <c r="E24" s="99"/>
      <c r="F24" s="99"/>
      <c r="G24" s="100"/>
      <c r="H24" s="98"/>
      <c r="I24" s="99"/>
      <c r="J24" s="99"/>
      <c r="K24" s="99"/>
      <c r="L24" s="99"/>
      <c r="M24" s="100"/>
      <c r="N24" s="98"/>
      <c r="O24" s="99"/>
      <c r="P24" s="99"/>
      <c r="Q24" s="99"/>
      <c r="R24" s="100"/>
      <c r="S24" s="98"/>
      <c r="T24" s="99"/>
      <c r="U24" s="100"/>
      <c r="V24" s="98"/>
      <c r="W24" s="99"/>
      <c r="X24" s="99"/>
      <c r="Y24" s="99"/>
      <c r="Z24" s="100"/>
      <c r="AA24" s="101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3"/>
    </row>
    <row r="25" spans="1:60" ht="13.5" customHeight="1">
      <c r="A25" s="6"/>
      <c r="B25" s="98"/>
      <c r="C25" s="99"/>
      <c r="D25" s="99"/>
      <c r="E25" s="99"/>
      <c r="F25" s="99"/>
      <c r="G25" s="100"/>
      <c r="H25" s="98"/>
      <c r="I25" s="99"/>
      <c r="J25" s="99"/>
      <c r="K25" s="99"/>
      <c r="L25" s="99"/>
      <c r="M25" s="100"/>
      <c r="N25" s="98"/>
      <c r="O25" s="99"/>
      <c r="P25" s="99"/>
      <c r="Q25" s="99"/>
      <c r="R25" s="100"/>
      <c r="S25" s="98"/>
      <c r="T25" s="99"/>
      <c r="U25" s="100"/>
      <c r="V25" s="98"/>
      <c r="W25" s="99"/>
      <c r="X25" s="99"/>
      <c r="Y25" s="99"/>
      <c r="Z25" s="100"/>
      <c r="AA25" s="101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3"/>
    </row>
    <row r="26" spans="1:60" ht="13.5" customHeight="1">
      <c r="A26" s="6"/>
      <c r="B26" s="98"/>
      <c r="C26" s="99"/>
      <c r="D26" s="99"/>
      <c r="E26" s="99"/>
      <c r="F26" s="99"/>
      <c r="G26" s="100"/>
      <c r="H26" s="98"/>
      <c r="I26" s="99"/>
      <c r="J26" s="99"/>
      <c r="K26" s="99"/>
      <c r="L26" s="99"/>
      <c r="M26" s="100"/>
      <c r="N26" s="98"/>
      <c r="O26" s="99"/>
      <c r="P26" s="99"/>
      <c r="Q26" s="99"/>
      <c r="R26" s="100"/>
      <c r="S26" s="98"/>
      <c r="T26" s="99"/>
      <c r="U26" s="100"/>
      <c r="V26" s="98"/>
      <c r="W26" s="99"/>
      <c r="X26" s="99"/>
      <c r="Y26" s="99"/>
      <c r="Z26" s="100"/>
      <c r="AA26" s="101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3"/>
    </row>
    <row r="27" spans="1:60" ht="13.5" customHeight="1">
      <c r="A27" s="6"/>
      <c r="B27" s="98"/>
      <c r="C27" s="99"/>
      <c r="D27" s="99"/>
      <c r="E27" s="99"/>
      <c r="F27" s="99"/>
      <c r="G27" s="100"/>
      <c r="H27" s="98"/>
      <c r="I27" s="99"/>
      <c r="J27" s="99"/>
      <c r="K27" s="99"/>
      <c r="L27" s="99"/>
      <c r="M27" s="100"/>
      <c r="N27" s="98"/>
      <c r="O27" s="99"/>
      <c r="P27" s="99"/>
      <c r="Q27" s="99"/>
      <c r="R27" s="100"/>
      <c r="S27" s="98"/>
      <c r="T27" s="99"/>
      <c r="U27" s="100"/>
      <c r="V27" s="98"/>
      <c r="W27" s="99"/>
      <c r="X27" s="99"/>
      <c r="Y27" s="99"/>
      <c r="Z27" s="100"/>
      <c r="AA27" s="101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3"/>
    </row>
    <row r="28" spans="1:60" ht="13.5" customHeight="1">
      <c r="A28" s="6"/>
      <c r="B28" s="98"/>
      <c r="C28" s="99"/>
      <c r="D28" s="99"/>
      <c r="E28" s="99"/>
      <c r="F28" s="99"/>
      <c r="G28" s="100"/>
      <c r="H28" s="98"/>
      <c r="I28" s="99"/>
      <c r="J28" s="99"/>
      <c r="K28" s="99"/>
      <c r="L28" s="99"/>
      <c r="M28" s="100"/>
      <c r="N28" s="98"/>
      <c r="O28" s="99"/>
      <c r="P28" s="99"/>
      <c r="Q28" s="99"/>
      <c r="R28" s="100"/>
      <c r="S28" s="98"/>
      <c r="T28" s="99"/>
      <c r="U28" s="100"/>
      <c r="V28" s="98"/>
      <c r="W28" s="99"/>
      <c r="X28" s="99"/>
      <c r="Y28" s="99"/>
      <c r="Z28" s="100"/>
      <c r="AA28" s="101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3"/>
    </row>
    <row r="29" spans="1:60" ht="13.5" customHeight="1">
      <c r="A29" s="6"/>
      <c r="B29" s="98"/>
      <c r="C29" s="99"/>
      <c r="D29" s="99"/>
      <c r="E29" s="99"/>
      <c r="F29" s="99"/>
      <c r="G29" s="100"/>
      <c r="H29" s="98"/>
      <c r="I29" s="99"/>
      <c r="J29" s="99"/>
      <c r="K29" s="99"/>
      <c r="L29" s="99"/>
      <c r="M29" s="100"/>
      <c r="N29" s="98"/>
      <c r="O29" s="99"/>
      <c r="P29" s="99"/>
      <c r="Q29" s="99"/>
      <c r="R29" s="100"/>
      <c r="S29" s="98"/>
      <c r="T29" s="99"/>
      <c r="U29" s="100"/>
      <c r="V29" s="98"/>
      <c r="W29" s="99"/>
      <c r="X29" s="99"/>
      <c r="Y29" s="99"/>
      <c r="Z29" s="100"/>
      <c r="AA29" s="101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3"/>
    </row>
    <row r="30" spans="1:60" ht="13.5" customHeight="1">
      <c r="A30" s="14"/>
      <c r="B30" s="15"/>
      <c r="C30" s="16"/>
      <c r="D30" s="16"/>
      <c r="E30" s="16"/>
      <c r="F30" s="16"/>
      <c r="G30" s="17"/>
      <c r="H30" s="15"/>
      <c r="I30" s="16"/>
      <c r="J30" s="16"/>
      <c r="K30" s="16"/>
      <c r="L30" s="16"/>
      <c r="M30" s="17"/>
      <c r="N30" s="15"/>
      <c r="O30" s="16"/>
      <c r="P30" s="16"/>
      <c r="Q30" s="16"/>
      <c r="R30" s="17"/>
      <c r="S30" s="15"/>
      <c r="T30" s="16"/>
      <c r="U30" s="17"/>
      <c r="V30" s="15"/>
      <c r="W30" s="16"/>
      <c r="X30" s="16"/>
      <c r="Y30" s="16"/>
      <c r="Z30" s="17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20"/>
    </row>
    <row r="31" spans="1:60" ht="13.5" customHeight="1">
      <c r="A31" s="14"/>
      <c r="B31" s="119"/>
      <c r="C31" s="120"/>
      <c r="D31" s="120"/>
      <c r="E31" s="120"/>
      <c r="F31" s="120"/>
      <c r="G31" s="121"/>
      <c r="H31" s="119"/>
      <c r="I31" s="120"/>
      <c r="J31" s="120"/>
      <c r="K31" s="120"/>
      <c r="L31" s="120"/>
      <c r="M31" s="121"/>
      <c r="N31" s="119"/>
      <c r="O31" s="120"/>
      <c r="P31" s="120"/>
      <c r="Q31" s="120"/>
      <c r="R31" s="121"/>
      <c r="S31" s="119"/>
      <c r="T31" s="120"/>
      <c r="U31" s="121"/>
      <c r="V31" s="119"/>
      <c r="W31" s="120"/>
      <c r="X31" s="120"/>
      <c r="Y31" s="120"/>
      <c r="Z31" s="121"/>
      <c r="AA31" s="122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4"/>
    </row>
    <row r="32" spans="1:60" ht="13.5" customHeight="1">
      <c r="A32" s="14"/>
      <c r="B32" s="119"/>
      <c r="C32" s="120"/>
      <c r="D32" s="120"/>
      <c r="E32" s="120"/>
      <c r="F32" s="120"/>
      <c r="G32" s="121"/>
      <c r="H32" s="119"/>
      <c r="I32" s="120"/>
      <c r="J32" s="120"/>
      <c r="K32" s="120"/>
      <c r="L32" s="120"/>
      <c r="M32" s="121"/>
      <c r="N32" s="119"/>
      <c r="O32" s="120"/>
      <c r="P32" s="120"/>
      <c r="Q32" s="120"/>
      <c r="R32" s="121"/>
      <c r="S32" s="119"/>
      <c r="T32" s="120"/>
      <c r="U32" s="121"/>
      <c r="V32" s="119"/>
      <c r="W32" s="120"/>
      <c r="X32" s="120"/>
      <c r="Y32" s="120"/>
      <c r="Z32" s="121"/>
      <c r="AA32" s="122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4"/>
    </row>
    <row r="33" spans="1:60" ht="13.5" customHeight="1">
      <c r="A33" s="14"/>
      <c r="B33" s="119"/>
      <c r="C33" s="120"/>
      <c r="D33" s="120"/>
      <c r="E33" s="120"/>
      <c r="F33" s="120"/>
      <c r="G33" s="121"/>
      <c r="H33" s="119"/>
      <c r="I33" s="120"/>
      <c r="J33" s="120"/>
      <c r="K33" s="120"/>
      <c r="L33" s="120"/>
      <c r="M33" s="121"/>
      <c r="N33" s="119"/>
      <c r="O33" s="120"/>
      <c r="P33" s="120"/>
      <c r="Q33" s="120"/>
      <c r="R33" s="121"/>
      <c r="S33" s="119"/>
      <c r="T33" s="120"/>
      <c r="U33" s="121"/>
      <c r="V33" s="119"/>
      <c r="W33" s="120"/>
      <c r="X33" s="120"/>
      <c r="Y33" s="120"/>
      <c r="Z33" s="121"/>
      <c r="AA33" s="122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</row>
    <row r="34" spans="1:60" ht="13.5" customHeight="1">
      <c r="A34" s="14"/>
      <c r="B34" s="119"/>
      <c r="C34" s="120"/>
      <c r="D34" s="120"/>
      <c r="E34" s="120"/>
      <c r="F34" s="120"/>
      <c r="G34" s="121"/>
      <c r="H34" s="119"/>
      <c r="I34" s="120"/>
      <c r="J34" s="120"/>
      <c r="K34" s="120"/>
      <c r="L34" s="120"/>
      <c r="M34" s="121"/>
      <c r="N34" s="119"/>
      <c r="O34" s="120"/>
      <c r="P34" s="120"/>
      <c r="Q34" s="120"/>
      <c r="R34" s="121"/>
      <c r="S34" s="119"/>
      <c r="T34" s="120"/>
      <c r="U34" s="121"/>
      <c r="V34" s="119"/>
      <c r="W34" s="120"/>
      <c r="X34" s="120"/>
      <c r="Y34" s="120"/>
      <c r="Z34" s="121"/>
      <c r="AA34" s="122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</row>
    <row r="35" spans="1:60" ht="13.5" customHeight="1">
      <c r="A35" s="14"/>
      <c r="B35" s="119"/>
      <c r="C35" s="120"/>
      <c r="D35" s="120"/>
      <c r="E35" s="120"/>
      <c r="F35" s="120"/>
      <c r="G35" s="121"/>
      <c r="H35" s="119"/>
      <c r="I35" s="120"/>
      <c r="J35" s="120"/>
      <c r="K35" s="120"/>
      <c r="L35" s="120"/>
      <c r="M35" s="121"/>
      <c r="N35" s="119"/>
      <c r="O35" s="120"/>
      <c r="P35" s="120"/>
      <c r="Q35" s="120"/>
      <c r="R35" s="121"/>
      <c r="S35" s="119"/>
      <c r="T35" s="120"/>
      <c r="U35" s="121"/>
      <c r="V35" s="119"/>
      <c r="W35" s="120"/>
      <c r="X35" s="120"/>
      <c r="Y35" s="120"/>
      <c r="Z35" s="121"/>
      <c r="AA35" s="122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4"/>
    </row>
    <row r="36" spans="1:60" ht="13.5" customHeight="1">
      <c r="A36" s="14"/>
      <c r="B36" s="15"/>
      <c r="C36" s="16"/>
      <c r="D36" s="16"/>
      <c r="E36" s="16"/>
      <c r="F36" s="16"/>
      <c r="G36" s="17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7"/>
      <c r="S36" s="15"/>
      <c r="T36" s="16"/>
      <c r="U36" s="17"/>
      <c r="V36" s="15"/>
      <c r="W36" s="16"/>
      <c r="X36" s="16"/>
      <c r="Y36" s="16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20"/>
    </row>
    <row r="37" spans="1:60" ht="13.5" customHeight="1">
      <c r="A37" s="14"/>
      <c r="B37" s="119"/>
      <c r="C37" s="120"/>
      <c r="D37" s="120"/>
      <c r="E37" s="120"/>
      <c r="F37" s="120"/>
      <c r="G37" s="121"/>
      <c r="H37" s="119"/>
      <c r="I37" s="120"/>
      <c r="J37" s="120"/>
      <c r="K37" s="120"/>
      <c r="L37" s="120"/>
      <c r="M37" s="121"/>
      <c r="N37" s="119"/>
      <c r="O37" s="120"/>
      <c r="P37" s="120"/>
      <c r="Q37" s="120"/>
      <c r="R37" s="121"/>
      <c r="S37" s="119"/>
      <c r="T37" s="120"/>
      <c r="U37" s="121"/>
      <c r="V37" s="119"/>
      <c r="W37" s="120"/>
      <c r="X37" s="120"/>
      <c r="Y37" s="120"/>
      <c r="Z37" s="121"/>
      <c r="AA37" s="122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4"/>
    </row>
    <row r="38" spans="1:60" ht="12.75" customHeight="1">
      <c r="A38" s="155" t="s">
        <v>78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7"/>
    </row>
    <row r="39" spans="1:60" s="4" customFormat="1" ht="15" customHeight="1">
      <c r="A39" s="141" t="s">
        <v>79</v>
      </c>
      <c r="B39" s="142"/>
      <c r="C39" s="142"/>
      <c r="D39" s="142"/>
      <c r="E39" s="142"/>
      <c r="F39" s="142"/>
      <c r="G39" s="143"/>
      <c r="H39" s="21"/>
      <c r="I39" s="21"/>
      <c r="J39" s="21" t="s">
        <v>80</v>
      </c>
      <c r="K39" s="21"/>
      <c r="L39" s="21" t="s">
        <v>81</v>
      </c>
      <c r="M39" s="21"/>
      <c r="N39" s="21"/>
      <c r="O39" s="21"/>
      <c r="P39" s="21"/>
      <c r="Q39" s="21"/>
      <c r="R39" s="21"/>
      <c r="S39" s="21"/>
      <c r="T39" s="21"/>
      <c r="U39" s="22"/>
      <c r="V39" s="21"/>
      <c r="W39" s="21"/>
      <c r="X39" s="21" t="s">
        <v>82</v>
      </c>
      <c r="Y39" s="21"/>
      <c r="Z39" s="21" t="s">
        <v>83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 t="s">
        <v>84</v>
      </c>
      <c r="AQ39" s="21"/>
      <c r="AR39" s="21" t="s">
        <v>85</v>
      </c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3"/>
    </row>
    <row r="40" spans="1:60" s="27" customFormat="1" ht="15" customHeight="1">
      <c r="A40" s="144"/>
      <c r="B40" s="145"/>
      <c r="C40" s="145"/>
      <c r="D40" s="145"/>
      <c r="E40" s="145"/>
      <c r="F40" s="145"/>
      <c r="G40" s="146"/>
      <c r="H40" s="24"/>
      <c r="I40" s="24"/>
      <c r="J40" s="24" t="s">
        <v>86</v>
      </c>
      <c r="K40" s="24"/>
      <c r="L40" s="24" t="s">
        <v>87</v>
      </c>
      <c r="M40" s="24"/>
      <c r="N40" s="24"/>
      <c r="O40" s="24"/>
      <c r="P40" s="24"/>
      <c r="Q40" s="24"/>
      <c r="R40" s="24"/>
      <c r="S40" s="24"/>
      <c r="T40" s="24"/>
      <c r="U40" s="25"/>
      <c r="V40" s="24"/>
      <c r="W40" s="24"/>
      <c r="X40" s="24" t="s">
        <v>88</v>
      </c>
      <c r="Y40" s="24"/>
      <c r="Z40" s="24" t="s">
        <v>89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 t="s">
        <v>90</v>
      </c>
      <c r="AQ40" s="24"/>
      <c r="AR40" s="24" t="s">
        <v>91</v>
      </c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6"/>
    </row>
    <row r="41" spans="1:60" s="27" customFormat="1" ht="15" customHeight="1">
      <c r="A41" s="147"/>
      <c r="B41" s="148"/>
      <c r="C41" s="148"/>
      <c r="D41" s="148"/>
      <c r="E41" s="148"/>
      <c r="F41" s="148"/>
      <c r="G41" s="149"/>
      <c r="H41" s="28"/>
      <c r="I41" s="28"/>
      <c r="J41" s="28" t="s">
        <v>92</v>
      </c>
      <c r="K41" s="28"/>
      <c r="L41" s="28" t="s">
        <v>93</v>
      </c>
      <c r="M41" s="28"/>
      <c r="N41" s="28"/>
      <c r="O41" s="28"/>
      <c r="P41" s="28"/>
      <c r="Q41" s="28"/>
      <c r="R41" s="28"/>
      <c r="S41" s="28"/>
      <c r="T41" s="28"/>
      <c r="U41" s="29"/>
      <c r="V41" s="28"/>
      <c r="W41" s="28"/>
      <c r="X41" s="28" t="s">
        <v>94</v>
      </c>
      <c r="Y41" s="28"/>
      <c r="Z41" s="28" t="s">
        <v>95</v>
      </c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 t="s">
        <v>96</v>
      </c>
      <c r="AQ41" s="28"/>
      <c r="AR41" s="28" t="s">
        <v>97</v>
      </c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30"/>
    </row>
    <row r="42" spans="1:60" s="27" customFormat="1" ht="10.5" customHeight="1">
      <c r="A42" s="31" t="s">
        <v>98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1" t="s">
        <v>63</v>
      </c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3"/>
    </row>
    <row r="43" spans="1:60" s="4" customFormat="1" ht="15" customHeight="1">
      <c r="A43" s="34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5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150" t="s">
        <v>117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2"/>
    </row>
    <row r="44" spans="1:60" s="27" customFormat="1" ht="10.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5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1" t="s">
        <v>99</v>
      </c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3"/>
    </row>
    <row r="45" spans="1:60" s="4" customFormat="1" ht="1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104" t="s">
        <v>100</v>
      </c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6"/>
    </row>
    <row r="46" spans="1:60" s="4" customFormat="1" ht="16.5" customHeight="1">
      <c r="A46" s="34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3"/>
    </row>
    <row r="47" spans="1:60" s="4" customFormat="1" ht="16.5" customHeight="1">
      <c r="A47" s="34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5"/>
      <c r="Q47" s="32"/>
      <c r="R47" s="32"/>
      <c r="S47" s="32"/>
      <c r="T47" s="32"/>
      <c r="U47" s="32"/>
      <c r="V47" s="32"/>
      <c r="W47" s="35"/>
      <c r="X47" s="32"/>
      <c r="Y47" s="32"/>
      <c r="Z47" s="32"/>
      <c r="AA47" s="32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3"/>
    </row>
    <row r="48" spans="1:60" s="4" customFormat="1" ht="16.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8"/>
    </row>
    <row r="49" spans="1:60" s="4" customFormat="1" ht="15" customHeight="1" hidden="1">
      <c r="A49" s="107" t="s">
        <v>59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  <c r="T49" s="39" t="s">
        <v>101</v>
      </c>
      <c r="U49" s="24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3"/>
    </row>
    <row r="50" spans="1:60" s="4" customFormat="1" ht="9.75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  <c r="T50" s="31" t="s">
        <v>101</v>
      </c>
      <c r="U50" s="24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3"/>
    </row>
    <row r="51" spans="1:60" s="4" customFormat="1" ht="18.7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5"/>
      <c r="T51" s="116" t="s">
        <v>102</v>
      </c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8"/>
    </row>
    <row r="52" spans="1:60" s="4" customFormat="1" ht="9.75" customHeight="1">
      <c r="A52" s="31" t="s">
        <v>103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3"/>
    </row>
    <row r="53" spans="1:60" s="4" customFormat="1" ht="12.7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25" t="s">
        <v>104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8"/>
      <c r="BH53" s="128"/>
    </row>
    <row r="54" spans="1:60" s="4" customFormat="1" ht="12.75" customHeigh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25" t="s">
        <v>113</v>
      </c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8"/>
      <c r="BH54" s="128"/>
    </row>
    <row r="55" spans="1:60" s="4" customFormat="1" ht="12.75" customHeight="1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25" t="s">
        <v>114</v>
      </c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6"/>
    </row>
    <row r="56" spans="1:60" s="4" customFormat="1" ht="12.75" customHeight="1">
      <c r="A56" s="34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25" t="s">
        <v>115</v>
      </c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6"/>
    </row>
    <row r="57" spans="1:60" s="4" customFormat="1" ht="7.5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40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4"/>
    </row>
    <row r="58" spans="1:60" s="4" customFormat="1" ht="9.75" customHeight="1">
      <c r="A58" s="31" t="s">
        <v>105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9" t="s">
        <v>106</v>
      </c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134" t="s">
        <v>64</v>
      </c>
      <c r="BF58" s="135"/>
      <c r="BG58" s="135"/>
      <c r="BH58" s="136"/>
    </row>
    <row r="59" spans="1:60" s="4" customFormat="1" ht="18" customHeight="1">
      <c r="A59" s="41"/>
      <c r="B59" s="137" t="s">
        <v>107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8"/>
      <c r="U59" s="139" t="s">
        <v>116</v>
      </c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29" t="s">
        <v>73</v>
      </c>
      <c r="BF59" s="130"/>
      <c r="BG59" s="130"/>
      <c r="BH59" s="131"/>
    </row>
    <row r="60" ht="15" customHeight="1"/>
    <row r="369" spans="1:4" ht="12.75">
      <c r="A369" s="42"/>
      <c r="B369" s="43"/>
      <c r="C369" s="43"/>
      <c r="D369" s="44"/>
    </row>
  </sheetData>
  <sheetProtection/>
  <mergeCells count="216">
    <mergeCell ref="V37:Z37"/>
    <mergeCell ref="AA37:BH37"/>
    <mergeCell ref="A1:BB1"/>
    <mergeCell ref="BC1:BH1"/>
    <mergeCell ref="V25:Z25"/>
    <mergeCell ref="AA25:BH25"/>
    <mergeCell ref="V23:Z23"/>
    <mergeCell ref="AA23:BH23"/>
    <mergeCell ref="B24:G24"/>
    <mergeCell ref="H24:M24"/>
    <mergeCell ref="B25:G25"/>
    <mergeCell ref="H25:M25"/>
    <mergeCell ref="N25:R25"/>
    <mergeCell ref="S25:U25"/>
    <mergeCell ref="B37:G37"/>
    <mergeCell ref="H37:M37"/>
    <mergeCell ref="V24:Z24"/>
    <mergeCell ref="AA24:BH24"/>
    <mergeCell ref="B23:G23"/>
    <mergeCell ref="H23:M23"/>
    <mergeCell ref="N23:R23"/>
    <mergeCell ref="S23:U23"/>
    <mergeCell ref="N24:R24"/>
    <mergeCell ref="S24:U24"/>
    <mergeCell ref="B20:G20"/>
    <mergeCell ref="H20:M20"/>
    <mergeCell ref="B21:G21"/>
    <mergeCell ref="H21:M21"/>
    <mergeCell ref="N21:R21"/>
    <mergeCell ref="S21:U21"/>
    <mergeCell ref="N20:R20"/>
    <mergeCell ref="S20:U20"/>
    <mergeCell ref="V18:Z18"/>
    <mergeCell ref="AA18:BH18"/>
    <mergeCell ref="V19:Z19"/>
    <mergeCell ref="AA19:BH19"/>
    <mergeCell ref="V21:Z21"/>
    <mergeCell ref="AA21:BH21"/>
    <mergeCell ref="B18:G18"/>
    <mergeCell ref="H18:M18"/>
    <mergeCell ref="N18:R18"/>
    <mergeCell ref="S18:U18"/>
    <mergeCell ref="V20:Z20"/>
    <mergeCell ref="AA20:BH20"/>
    <mergeCell ref="B19:G19"/>
    <mergeCell ref="H19:M19"/>
    <mergeCell ref="N19:R19"/>
    <mergeCell ref="S19:U19"/>
    <mergeCell ref="B16:G16"/>
    <mergeCell ref="H16:M16"/>
    <mergeCell ref="B17:G17"/>
    <mergeCell ref="H17:M17"/>
    <mergeCell ref="N17:R17"/>
    <mergeCell ref="S17:U17"/>
    <mergeCell ref="N16:R16"/>
    <mergeCell ref="S16:U16"/>
    <mergeCell ref="V14:Z14"/>
    <mergeCell ref="AA14:BH14"/>
    <mergeCell ref="V15:Z15"/>
    <mergeCell ref="AA15:BH15"/>
    <mergeCell ref="V17:Z17"/>
    <mergeCell ref="AA17:BH17"/>
    <mergeCell ref="B14:G14"/>
    <mergeCell ref="H14:M14"/>
    <mergeCell ref="N14:R14"/>
    <mergeCell ref="S14:U14"/>
    <mergeCell ref="V16:Z16"/>
    <mergeCell ref="AA16:BH16"/>
    <mergeCell ref="B15:G15"/>
    <mergeCell ref="H15:M15"/>
    <mergeCell ref="N15:R15"/>
    <mergeCell ref="S15:U15"/>
    <mergeCell ref="B12:G12"/>
    <mergeCell ref="H12:M12"/>
    <mergeCell ref="B13:G13"/>
    <mergeCell ref="H13:M13"/>
    <mergeCell ref="N13:R13"/>
    <mergeCell ref="S13:U13"/>
    <mergeCell ref="N12:R12"/>
    <mergeCell ref="S12:U12"/>
    <mergeCell ref="V10:Z10"/>
    <mergeCell ref="AA10:BH10"/>
    <mergeCell ref="V11:Z11"/>
    <mergeCell ref="AA11:BH11"/>
    <mergeCell ref="V13:Z13"/>
    <mergeCell ref="AA13:BH13"/>
    <mergeCell ref="B10:G10"/>
    <mergeCell ref="H10:M10"/>
    <mergeCell ref="N10:R10"/>
    <mergeCell ref="S10:U10"/>
    <mergeCell ref="V12:Z12"/>
    <mergeCell ref="AA12:BH12"/>
    <mergeCell ref="B11:G11"/>
    <mergeCell ref="H11:M11"/>
    <mergeCell ref="N11:R11"/>
    <mergeCell ref="S11:U11"/>
    <mergeCell ref="V9:Z9"/>
    <mergeCell ref="AA9:BH9"/>
    <mergeCell ref="B7:G7"/>
    <mergeCell ref="H7:M7"/>
    <mergeCell ref="B9:G9"/>
    <mergeCell ref="H9:M9"/>
    <mergeCell ref="N9:R9"/>
    <mergeCell ref="S9:U9"/>
    <mergeCell ref="N7:R7"/>
    <mergeCell ref="S7:U7"/>
    <mergeCell ref="V7:Z7"/>
    <mergeCell ref="AA7:BH7"/>
    <mergeCell ref="B6:G6"/>
    <mergeCell ref="H6:M6"/>
    <mergeCell ref="N6:R6"/>
    <mergeCell ref="S6:U6"/>
    <mergeCell ref="V6:Z6"/>
    <mergeCell ref="AA6:BH6"/>
    <mergeCell ref="B5:G5"/>
    <mergeCell ref="H5:M5"/>
    <mergeCell ref="N5:R5"/>
    <mergeCell ref="S5:U5"/>
    <mergeCell ref="V2:Z2"/>
    <mergeCell ref="AA2:BH2"/>
    <mergeCell ref="V3:Z3"/>
    <mergeCell ref="AA3:BH3"/>
    <mergeCell ref="B2:G2"/>
    <mergeCell ref="H2:M2"/>
    <mergeCell ref="N2:R2"/>
    <mergeCell ref="S2:U2"/>
    <mergeCell ref="V5:Z5"/>
    <mergeCell ref="AA5:BH5"/>
    <mergeCell ref="B3:G3"/>
    <mergeCell ref="H3:M3"/>
    <mergeCell ref="N3:R3"/>
    <mergeCell ref="S3:U3"/>
    <mergeCell ref="BE59:BH59"/>
    <mergeCell ref="N37:R37"/>
    <mergeCell ref="S37:U37"/>
    <mergeCell ref="U52:BH52"/>
    <mergeCell ref="BE58:BH58"/>
    <mergeCell ref="B59:T59"/>
    <mergeCell ref="U59:BD59"/>
    <mergeCell ref="A39:G41"/>
    <mergeCell ref="AO43:BH43"/>
    <mergeCell ref="N57:BH57"/>
    <mergeCell ref="B34:G34"/>
    <mergeCell ref="H34:M34"/>
    <mergeCell ref="B35:G35"/>
    <mergeCell ref="H35:M35"/>
    <mergeCell ref="N35:R35"/>
    <mergeCell ref="S35:U35"/>
    <mergeCell ref="N34:R34"/>
    <mergeCell ref="S34:U34"/>
    <mergeCell ref="AA26:BH26"/>
    <mergeCell ref="V27:Z27"/>
    <mergeCell ref="AA27:BH27"/>
    <mergeCell ref="V26:Z26"/>
    <mergeCell ref="N31:R31"/>
    <mergeCell ref="S31:U31"/>
    <mergeCell ref="N29:R29"/>
    <mergeCell ref="S29:U29"/>
    <mergeCell ref="AA28:BH28"/>
    <mergeCell ref="V29:Z29"/>
    <mergeCell ref="AA29:BH29"/>
    <mergeCell ref="B28:G28"/>
    <mergeCell ref="N28:R28"/>
    <mergeCell ref="S28:U28"/>
    <mergeCell ref="H28:M28"/>
    <mergeCell ref="V28:Z28"/>
    <mergeCell ref="B29:G29"/>
    <mergeCell ref="H29:M29"/>
    <mergeCell ref="B31:G31"/>
    <mergeCell ref="H31:M31"/>
    <mergeCell ref="H26:M26"/>
    <mergeCell ref="N26:R26"/>
    <mergeCell ref="S26:U26"/>
    <mergeCell ref="B27:G27"/>
    <mergeCell ref="H27:M27"/>
    <mergeCell ref="N27:R27"/>
    <mergeCell ref="S27:U27"/>
    <mergeCell ref="B26:G26"/>
    <mergeCell ref="B32:G32"/>
    <mergeCell ref="H32:M32"/>
    <mergeCell ref="N32:R32"/>
    <mergeCell ref="S32:U32"/>
    <mergeCell ref="V32:Z32"/>
    <mergeCell ref="AA32:BH32"/>
    <mergeCell ref="M55:BH55"/>
    <mergeCell ref="M56:BH56"/>
    <mergeCell ref="M53:BH53"/>
    <mergeCell ref="M54:BH54"/>
    <mergeCell ref="V31:Z31"/>
    <mergeCell ref="AA31:BH31"/>
    <mergeCell ref="AA34:BH34"/>
    <mergeCell ref="V35:Z35"/>
    <mergeCell ref="AA35:BH35"/>
    <mergeCell ref="A38:BH38"/>
    <mergeCell ref="AO45:BH45"/>
    <mergeCell ref="A49:S51"/>
    <mergeCell ref="T51:BH51"/>
    <mergeCell ref="B33:G33"/>
    <mergeCell ref="H33:M33"/>
    <mergeCell ref="N33:R33"/>
    <mergeCell ref="S33:U33"/>
    <mergeCell ref="V33:Z33"/>
    <mergeCell ref="AA33:BH33"/>
    <mergeCell ref="V34:Z34"/>
    <mergeCell ref="V4:Z4"/>
    <mergeCell ref="AA4:BH4"/>
    <mergeCell ref="B4:G4"/>
    <mergeCell ref="H4:M4"/>
    <mergeCell ref="N4:R4"/>
    <mergeCell ref="S4:U4"/>
    <mergeCell ref="V8:Z8"/>
    <mergeCell ref="AA8:BH8"/>
    <mergeCell ref="B8:G8"/>
    <mergeCell ref="H8:M8"/>
    <mergeCell ref="N8:R8"/>
    <mergeCell ref="S8:U8"/>
  </mergeCells>
  <printOptions horizontalCentered="1"/>
  <pageMargins left="0.984251968503937" right="0.3937007874015748" top="0.3937007874015748" bottom="0.3937007874015748" header="0.38" footer="0"/>
  <pageSetup horizontalDpi="300" verticalDpi="300" orientation="portrait" paperSize="9" r:id="rId4"/>
  <drawing r:id="rId3"/>
  <legacyDrawing r:id="rId2"/>
  <oleObjects>
    <oleObject progId="PBrush" shapeId="1669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90" zoomScaleNormal="90" zoomScaleSheetLayoutView="90" zoomScalePageLayoutView="0" workbookViewId="0" topLeftCell="B19">
      <selection activeCell="A9" sqref="A9:H9"/>
    </sheetView>
  </sheetViews>
  <sheetFormatPr defaultColWidth="9.140625" defaultRowHeight="12.75"/>
  <cols>
    <col min="1" max="1" width="8.57421875" style="49" customWidth="1"/>
    <col min="2" max="2" width="43.421875" style="49" customWidth="1"/>
    <col min="3" max="3" width="26.28125" style="49" customWidth="1"/>
    <col min="4" max="4" width="13.421875" style="49" customWidth="1"/>
    <col min="5" max="5" width="20.421875" style="49" customWidth="1"/>
    <col min="6" max="6" width="26.7109375" style="53" customWidth="1"/>
    <col min="7" max="7" width="18.00390625" style="53" customWidth="1"/>
    <col min="8" max="8" width="14.00390625" style="49" customWidth="1"/>
    <col min="9" max="9" width="9.140625" style="48" customWidth="1"/>
    <col min="10" max="10" width="15.28125" style="48" customWidth="1"/>
    <col min="11" max="11" width="14.7109375" style="48" customWidth="1"/>
    <col min="12" max="12" width="9.140625" style="48" customWidth="1"/>
    <col min="13" max="16384" width="9.140625" style="49" customWidth="1"/>
  </cols>
  <sheetData>
    <row r="1" spans="1:12" ht="12.75">
      <c r="A1" s="166"/>
      <c r="B1" s="167"/>
      <c r="C1" s="166"/>
      <c r="D1" s="172"/>
      <c r="E1" s="167"/>
      <c r="F1" s="175" t="s">
        <v>59</v>
      </c>
      <c r="G1" s="176"/>
      <c r="H1" s="177"/>
      <c r="J1" s="46"/>
      <c r="K1" s="46"/>
      <c r="L1" s="46"/>
    </row>
    <row r="2" spans="1:12" ht="12.75">
      <c r="A2" s="168"/>
      <c r="B2" s="169"/>
      <c r="C2" s="168"/>
      <c r="D2" s="173"/>
      <c r="E2" s="169"/>
      <c r="F2" s="178"/>
      <c r="G2" s="179"/>
      <c r="H2" s="180"/>
      <c r="J2" s="45"/>
      <c r="K2" s="45"/>
      <c r="L2" s="45"/>
    </row>
    <row r="3" spans="1:12" ht="12.75">
      <c r="A3" s="168"/>
      <c r="B3" s="169"/>
      <c r="C3" s="168"/>
      <c r="D3" s="173"/>
      <c r="E3" s="169"/>
      <c r="F3" s="178" t="s">
        <v>60</v>
      </c>
      <c r="G3" s="179"/>
      <c r="H3" s="180"/>
      <c r="I3" s="45"/>
      <c r="J3" s="45"/>
      <c r="K3" s="45"/>
      <c r="L3" s="45"/>
    </row>
    <row r="4" spans="1:12" ht="12.75">
      <c r="A4" s="170"/>
      <c r="B4" s="171"/>
      <c r="C4" s="170"/>
      <c r="D4" s="174"/>
      <c r="E4" s="171"/>
      <c r="F4" s="181"/>
      <c r="G4" s="182"/>
      <c r="H4" s="183"/>
      <c r="I4" s="45"/>
      <c r="J4" s="45"/>
      <c r="K4" s="45"/>
      <c r="L4" s="45"/>
    </row>
    <row r="5" spans="1:11" ht="15.75">
      <c r="A5" s="1" t="s">
        <v>108</v>
      </c>
      <c r="B5" s="207" t="str">
        <f>'Folha de Rosto'!$M$53</f>
        <v>ABERTURA DO PLATÔ MONTE BRANCO</v>
      </c>
      <c r="C5" s="207"/>
      <c r="D5" s="207"/>
      <c r="E5" s="208"/>
      <c r="F5" s="205" t="s">
        <v>61</v>
      </c>
      <c r="G5" s="206"/>
      <c r="H5" s="2" t="s">
        <v>62</v>
      </c>
      <c r="J5" s="47"/>
      <c r="K5" s="47"/>
    </row>
    <row r="6" spans="1:8" ht="15">
      <c r="A6" s="209" t="str">
        <f>'Folha de Rosto'!$M$54</f>
        <v>20 - ESTRADA SARACÁ V - MONTE BRANCO</v>
      </c>
      <c r="B6" s="210"/>
      <c r="C6" s="210"/>
      <c r="D6" s="210"/>
      <c r="E6" s="210"/>
      <c r="F6" s="212" t="str">
        <f>'Folha de Rosto'!$U$59</f>
        <v>QD5-TCN-20-24-006-PL</v>
      </c>
      <c r="G6" s="213"/>
      <c r="H6" s="51" t="s">
        <v>111</v>
      </c>
    </row>
    <row r="7" spans="1:8" ht="15">
      <c r="A7" s="209" t="str">
        <f>'Folha de Rosto'!$M$55</f>
        <v>ESTRADA - TRECHO 3 - TERRAPLENAGEM </v>
      </c>
      <c r="B7" s="210"/>
      <c r="C7" s="210"/>
      <c r="D7" s="210"/>
      <c r="E7" s="211"/>
      <c r="F7" s="205" t="s">
        <v>63</v>
      </c>
      <c r="G7" s="206"/>
      <c r="H7" s="2" t="s">
        <v>64</v>
      </c>
    </row>
    <row r="8" spans="1:8" ht="15">
      <c r="A8" s="194" t="str">
        <f>'Folha de Rosto'!$M$56</f>
        <v>PLANILHA DE QUANTITATIVOS - PROJETO DETALHADO</v>
      </c>
      <c r="B8" s="195"/>
      <c r="C8" s="195"/>
      <c r="D8" s="195"/>
      <c r="E8" s="195"/>
      <c r="F8" s="212" t="str">
        <f>'Folha de Rosto'!$AO$43</f>
        <v>166-03-20-174-006</v>
      </c>
      <c r="G8" s="213"/>
      <c r="H8" s="97" t="str">
        <f>'Folha de Rosto'!$BE$59</f>
        <v>0</v>
      </c>
    </row>
    <row r="9" spans="1:9" ht="15.75">
      <c r="A9" s="196" t="s">
        <v>58</v>
      </c>
      <c r="B9" s="197"/>
      <c r="C9" s="197"/>
      <c r="D9" s="197"/>
      <c r="E9" s="197"/>
      <c r="F9" s="197"/>
      <c r="G9" s="197"/>
      <c r="H9" s="198"/>
      <c r="I9" s="52"/>
    </row>
    <row r="10" spans="1:9" ht="15.75">
      <c r="A10" s="199" t="s">
        <v>2</v>
      </c>
      <c r="B10" s="200"/>
      <c r="C10" s="200"/>
      <c r="D10" s="200"/>
      <c r="E10" s="200"/>
      <c r="F10" s="200"/>
      <c r="G10" s="200"/>
      <c r="H10" s="201"/>
      <c r="I10" s="52"/>
    </row>
    <row r="11" spans="1:12" s="67" customFormat="1" ht="15">
      <c r="A11" s="188" t="s">
        <v>0</v>
      </c>
      <c r="B11" s="184" t="s">
        <v>19</v>
      </c>
      <c r="C11" s="185"/>
      <c r="D11" s="188" t="s">
        <v>3</v>
      </c>
      <c r="E11" s="190" t="s">
        <v>1</v>
      </c>
      <c r="F11" s="202" t="s">
        <v>5</v>
      </c>
      <c r="G11" s="202"/>
      <c r="H11" s="203"/>
      <c r="I11" s="65"/>
      <c r="J11" s="66"/>
      <c r="K11" s="66"/>
      <c r="L11" s="66"/>
    </row>
    <row r="12" spans="1:12" s="67" customFormat="1" ht="15">
      <c r="A12" s="189"/>
      <c r="B12" s="186"/>
      <c r="C12" s="187"/>
      <c r="D12" s="189"/>
      <c r="E12" s="191"/>
      <c r="F12" s="68" t="s">
        <v>6</v>
      </c>
      <c r="G12" s="204" t="s">
        <v>7</v>
      </c>
      <c r="H12" s="203"/>
      <c r="I12" s="65"/>
      <c r="J12" s="66"/>
      <c r="K12" s="66"/>
      <c r="L12" s="66"/>
    </row>
    <row r="13" spans="1:12" s="67" customFormat="1" ht="15">
      <c r="A13" s="95">
        <v>1</v>
      </c>
      <c r="B13" s="158" t="s">
        <v>8</v>
      </c>
      <c r="C13" s="159"/>
      <c r="D13" s="69" t="s">
        <v>9</v>
      </c>
      <c r="E13" s="70">
        <v>29900</v>
      </c>
      <c r="F13" s="71">
        <v>0.71</v>
      </c>
      <c r="G13" s="192">
        <f>F13*E13</f>
        <v>21229</v>
      </c>
      <c r="H13" s="193"/>
      <c r="I13" s="72"/>
      <c r="J13" s="66"/>
      <c r="K13" s="66"/>
      <c r="L13" s="66"/>
    </row>
    <row r="14" spans="1:12" s="67" customFormat="1" ht="15">
      <c r="A14" s="95"/>
      <c r="B14" s="158"/>
      <c r="C14" s="159"/>
      <c r="D14" s="69"/>
      <c r="E14" s="73"/>
      <c r="F14" s="71"/>
      <c r="G14" s="192"/>
      <c r="H14" s="193"/>
      <c r="I14" s="72"/>
      <c r="J14" s="66"/>
      <c r="K14" s="66"/>
      <c r="L14" s="66"/>
    </row>
    <row r="15" spans="1:12" s="67" customFormat="1" ht="15">
      <c r="A15" s="96">
        <v>2</v>
      </c>
      <c r="B15" s="162" t="s">
        <v>10</v>
      </c>
      <c r="C15" s="163"/>
      <c r="D15" s="74"/>
      <c r="E15" s="75"/>
      <c r="F15" s="76"/>
      <c r="G15" s="192"/>
      <c r="H15" s="193"/>
      <c r="I15" s="72"/>
      <c r="J15" s="66"/>
      <c r="K15" s="66"/>
      <c r="L15" s="66"/>
    </row>
    <row r="16" spans="1:12" s="67" customFormat="1" ht="15">
      <c r="A16" s="77" t="s">
        <v>11</v>
      </c>
      <c r="B16" s="78" t="s">
        <v>31</v>
      </c>
      <c r="C16" s="79"/>
      <c r="D16" s="80" t="s">
        <v>12</v>
      </c>
      <c r="E16" s="81"/>
      <c r="F16" s="82">
        <v>5.37</v>
      </c>
      <c r="G16" s="192">
        <f>F16*E16</f>
        <v>0</v>
      </c>
      <c r="H16" s="193"/>
      <c r="I16" s="72"/>
      <c r="J16" s="66"/>
      <c r="K16" s="66"/>
      <c r="L16" s="66"/>
    </row>
    <row r="17" spans="1:12" s="67" customFormat="1" ht="15">
      <c r="A17" s="77" t="s">
        <v>26</v>
      </c>
      <c r="B17" s="78" t="s">
        <v>25</v>
      </c>
      <c r="C17" s="79"/>
      <c r="D17" s="80" t="s">
        <v>12</v>
      </c>
      <c r="E17" s="81">
        <v>72040</v>
      </c>
      <c r="F17" s="82">
        <v>5.95</v>
      </c>
      <c r="G17" s="192">
        <f>F17*E17</f>
        <v>428638</v>
      </c>
      <c r="H17" s="193"/>
      <c r="I17" s="72"/>
      <c r="J17" s="66"/>
      <c r="K17" s="66"/>
      <c r="L17" s="66"/>
    </row>
    <row r="18" spans="1:12" s="67" customFormat="1" ht="15">
      <c r="A18" s="77" t="s">
        <v>27</v>
      </c>
      <c r="B18" s="78" t="s">
        <v>28</v>
      </c>
      <c r="C18" s="79"/>
      <c r="D18" s="80" t="s">
        <v>12</v>
      </c>
      <c r="E18" s="81"/>
      <c r="F18" s="82">
        <v>6.9</v>
      </c>
      <c r="G18" s="192">
        <f aca="true" t="shared" si="0" ref="G18:G35">F18*E18</f>
        <v>0</v>
      </c>
      <c r="H18" s="193"/>
      <c r="I18" s="72"/>
      <c r="J18" s="66"/>
      <c r="K18" s="66"/>
      <c r="L18" s="66"/>
    </row>
    <row r="19" spans="1:12" s="67" customFormat="1" ht="15">
      <c r="A19" s="77" t="s">
        <v>30</v>
      </c>
      <c r="B19" s="78" t="s">
        <v>29</v>
      </c>
      <c r="C19" s="79"/>
      <c r="D19" s="80" t="s">
        <v>12</v>
      </c>
      <c r="E19" s="81"/>
      <c r="F19" s="82">
        <v>7.58</v>
      </c>
      <c r="G19" s="192">
        <f t="shared" si="0"/>
        <v>0</v>
      </c>
      <c r="H19" s="193"/>
      <c r="I19" s="72"/>
      <c r="J19" s="66"/>
      <c r="K19" s="66"/>
      <c r="L19" s="66"/>
    </row>
    <row r="20" spans="1:12" s="67" customFormat="1" ht="15">
      <c r="A20" s="77" t="s">
        <v>32</v>
      </c>
      <c r="B20" s="78" t="s">
        <v>34</v>
      </c>
      <c r="C20" s="79"/>
      <c r="D20" s="80" t="s">
        <v>12</v>
      </c>
      <c r="E20" s="81"/>
      <c r="F20" s="82">
        <v>8.55</v>
      </c>
      <c r="G20" s="192">
        <f t="shared" si="0"/>
        <v>0</v>
      </c>
      <c r="H20" s="193"/>
      <c r="I20" s="72"/>
      <c r="J20" s="66"/>
      <c r="K20" s="66"/>
      <c r="L20" s="66"/>
    </row>
    <row r="21" spans="1:12" s="67" customFormat="1" ht="15">
      <c r="A21" s="77" t="s">
        <v>33</v>
      </c>
      <c r="B21" s="78" t="s">
        <v>35</v>
      </c>
      <c r="C21" s="79"/>
      <c r="D21" s="80" t="s">
        <v>12</v>
      </c>
      <c r="E21" s="81"/>
      <c r="F21" s="82">
        <v>9.89</v>
      </c>
      <c r="G21" s="192">
        <f t="shared" si="0"/>
        <v>0</v>
      </c>
      <c r="H21" s="193"/>
      <c r="I21" s="72"/>
      <c r="J21" s="66"/>
      <c r="K21" s="66"/>
      <c r="L21" s="66"/>
    </row>
    <row r="22" spans="1:12" s="67" customFormat="1" ht="15">
      <c r="A22" s="77" t="s">
        <v>36</v>
      </c>
      <c r="B22" s="78" t="s">
        <v>37</v>
      </c>
      <c r="C22" s="79"/>
      <c r="D22" s="80" t="s">
        <v>12</v>
      </c>
      <c r="E22" s="81"/>
      <c r="F22" s="82">
        <v>10.86</v>
      </c>
      <c r="G22" s="192">
        <f t="shared" si="0"/>
        <v>0</v>
      </c>
      <c r="H22" s="193"/>
      <c r="I22" s="72"/>
      <c r="J22" s="66"/>
      <c r="K22" s="66"/>
      <c r="L22" s="66"/>
    </row>
    <row r="23" spans="1:12" s="67" customFormat="1" ht="15">
      <c r="A23" s="77" t="s">
        <v>45</v>
      </c>
      <c r="B23" s="78" t="s">
        <v>38</v>
      </c>
      <c r="C23" s="79"/>
      <c r="D23" s="80" t="s">
        <v>12</v>
      </c>
      <c r="E23" s="81"/>
      <c r="F23" s="82">
        <v>9.62</v>
      </c>
      <c r="G23" s="192">
        <f t="shared" si="0"/>
        <v>0</v>
      </c>
      <c r="H23" s="193"/>
      <c r="I23" s="72"/>
      <c r="J23" s="66"/>
      <c r="K23" s="66"/>
      <c r="L23" s="66"/>
    </row>
    <row r="24" spans="1:12" s="67" customFormat="1" ht="15">
      <c r="A24" s="77" t="s">
        <v>46</v>
      </c>
      <c r="B24" s="78" t="s">
        <v>39</v>
      </c>
      <c r="C24" s="79"/>
      <c r="D24" s="80" t="s">
        <v>12</v>
      </c>
      <c r="E24" s="81">
        <v>18010</v>
      </c>
      <c r="F24" s="82">
        <v>9.52</v>
      </c>
      <c r="G24" s="192">
        <f t="shared" si="0"/>
        <v>171455.19999999998</v>
      </c>
      <c r="H24" s="193"/>
      <c r="I24" s="72"/>
      <c r="J24" s="66"/>
      <c r="K24" s="66"/>
      <c r="L24" s="66"/>
    </row>
    <row r="25" spans="1:12" s="67" customFormat="1" ht="15">
      <c r="A25" s="77" t="s">
        <v>47</v>
      </c>
      <c r="B25" s="78" t="s">
        <v>40</v>
      </c>
      <c r="C25" s="79"/>
      <c r="D25" s="80" t="s">
        <v>12</v>
      </c>
      <c r="E25" s="81"/>
      <c r="F25" s="82">
        <v>10.63</v>
      </c>
      <c r="G25" s="192">
        <f t="shared" si="0"/>
        <v>0</v>
      </c>
      <c r="H25" s="193"/>
      <c r="I25" s="72"/>
      <c r="J25" s="66"/>
      <c r="K25" s="66"/>
      <c r="L25" s="66"/>
    </row>
    <row r="26" spans="1:12" s="67" customFormat="1" ht="15">
      <c r="A26" s="77" t="s">
        <v>48</v>
      </c>
      <c r="B26" s="78" t="s">
        <v>41</v>
      </c>
      <c r="C26" s="79"/>
      <c r="D26" s="80" t="s">
        <v>12</v>
      </c>
      <c r="E26" s="81"/>
      <c r="F26" s="82">
        <v>11.65</v>
      </c>
      <c r="G26" s="192">
        <f t="shared" si="0"/>
        <v>0</v>
      </c>
      <c r="H26" s="193"/>
      <c r="I26" s="72"/>
      <c r="J26" s="66"/>
      <c r="K26" s="66"/>
      <c r="L26" s="66"/>
    </row>
    <row r="27" spans="1:12" s="67" customFormat="1" ht="15">
      <c r="A27" s="77" t="s">
        <v>49</v>
      </c>
      <c r="B27" s="78" t="s">
        <v>42</v>
      </c>
      <c r="C27" s="79"/>
      <c r="D27" s="80" t="s">
        <v>12</v>
      </c>
      <c r="E27" s="81"/>
      <c r="F27" s="82">
        <v>12.61</v>
      </c>
      <c r="G27" s="192">
        <f t="shared" si="0"/>
        <v>0</v>
      </c>
      <c r="H27" s="193"/>
      <c r="I27" s="72"/>
      <c r="J27" s="66"/>
      <c r="K27" s="66"/>
      <c r="L27" s="66"/>
    </row>
    <row r="28" spans="1:12" s="67" customFormat="1" ht="15">
      <c r="A28" s="77" t="s">
        <v>50</v>
      </c>
      <c r="B28" s="78" t="s">
        <v>43</v>
      </c>
      <c r="C28" s="79"/>
      <c r="D28" s="80" t="s">
        <v>12</v>
      </c>
      <c r="E28" s="81"/>
      <c r="F28" s="82">
        <v>14.02</v>
      </c>
      <c r="G28" s="192">
        <f t="shared" si="0"/>
        <v>0</v>
      </c>
      <c r="H28" s="193"/>
      <c r="I28" s="72"/>
      <c r="J28" s="66"/>
      <c r="K28" s="66"/>
      <c r="L28" s="66"/>
    </row>
    <row r="29" spans="1:12" s="67" customFormat="1" ht="15">
      <c r="A29" s="77" t="s">
        <v>51</v>
      </c>
      <c r="B29" s="78" t="s">
        <v>44</v>
      </c>
      <c r="C29" s="79"/>
      <c r="D29" s="80" t="s">
        <v>12</v>
      </c>
      <c r="E29" s="81"/>
      <c r="F29" s="82">
        <v>14.82</v>
      </c>
      <c r="G29" s="192">
        <f t="shared" si="0"/>
        <v>0</v>
      </c>
      <c r="H29" s="193"/>
      <c r="I29" s="72"/>
      <c r="J29" s="66"/>
      <c r="K29" s="66"/>
      <c r="L29" s="66"/>
    </row>
    <row r="30" spans="1:12" s="67" customFormat="1" ht="15">
      <c r="A30" s="77" t="s">
        <v>55</v>
      </c>
      <c r="B30" s="164" t="s">
        <v>52</v>
      </c>
      <c r="C30" s="165"/>
      <c r="D30" s="80" t="s">
        <v>12</v>
      </c>
      <c r="E30" s="81"/>
      <c r="F30" s="82">
        <v>1.29</v>
      </c>
      <c r="G30" s="192">
        <f t="shared" si="0"/>
        <v>0</v>
      </c>
      <c r="H30" s="193"/>
      <c r="I30" s="72"/>
      <c r="J30" s="66"/>
      <c r="K30" s="66"/>
      <c r="L30" s="66"/>
    </row>
    <row r="31" spans="1:12" s="67" customFormat="1" ht="15">
      <c r="A31" s="77"/>
      <c r="B31" s="164"/>
      <c r="C31" s="165"/>
      <c r="D31" s="80"/>
      <c r="E31" s="81"/>
      <c r="F31" s="82"/>
      <c r="G31" s="192"/>
      <c r="H31" s="193"/>
      <c r="I31" s="72"/>
      <c r="J31" s="66"/>
      <c r="K31" s="66"/>
      <c r="L31" s="66"/>
    </row>
    <row r="32" spans="1:12" s="67" customFormat="1" ht="15">
      <c r="A32" s="83">
        <v>3</v>
      </c>
      <c r="B32" s="158" t="s">
        <v>13</v>
      </c>
      <c r="C32" s="159"/>
      <c r="D32" s="84"/>
      <c r="E32" s="81"/>
      <c r="F32" s="82"/>
      <c r="G32" s="192"/>
      <c r="H32" s="193"/>
      <c r="I32" s="72"/>
      <c r="J32" s="66"/>
      <c r="K32" s="66"/>
      <c r="L32" s="66"/>
    </row>
    <row r="33" spans="1:12" s="67" customFormat="1" ht="15">
      <c r="A33" s="77" t="s">
        <v>21</v>
      </c>
      <c r="B33" s="164" t="s">
        <v>53</v>
      </c>
      <c r="C33" s="165"/>
      <c r="D33" s="80" t="s">
        <v>4</v>
      </c>
      <c r="E33" s="81">
        <v>757</v>
      </c>
      <c r="F33" s="82">
        <v>62.61</v>
      </c>
      <c r="G33" s="192">
        <f t="shared" si="0"/>
        <v>47395.77</v>
      </c>
      <c r="H33" s="193"/>
      <c r="I33" s="72"/>
      <c r="J33" s="66"/>
      <c r="K33" s="66"/>
      <c r="L33" s="66"/>
    </row>
    <row r="34" spans="1:12" s="67" customFormat="1" ht="15">
      <c r="A34" s="77" t="s">
        <v>22</v>
      </c>
      <c r="B34" s="164" t="s">
        <v>56</v>
      </c>
      <c r="C34" s="165"/>
      <c r="D34" s="80" t="s">
        <v>24</v>
      </c>
      <c r="E34" s="81">
        <v>1</v>
      </c>
      <c r="F34" s="82">
        <v>98.49</v>
      </c>
      <c r="G34" s="192">
        <f t="shared" si="0"/>
        <v>98.49</v>
      </c>
      <c r="H34" s="193"/>
      <c r="I34" s="72"/>
      <c r="J34" s="66"/>
      <c r="K34" s="66"/>
      <c r="L34" s="66"/>
    </row>
    <row r="35" spans="1:12" s="67" customFormat="1" ht="15">
      <c r="A35" s="77" t="s">
        <v>23</v>
      </c>
      <c r="B35" s="164" t="s">
        <v>54</v>
      </c>
      <c r="C35" s="165"/>
      <c r="D35" s="80" t="s">
        <v>24</v>
      </c>
      <c r="E35" s="81">
        <v>1</v>
      </c>
      <c r="F35" s="82">
        <v>43.73</v>
      </c>
      <c r="G35" s="192">
        <f t="shared" si="0"/>
        <v>43.73</v>
      </c>
      <c r="H35" s="193"/>
      <c r="I35" s="72"/>
      <c r="J35" s="66"/>
      <c r="K35" s="66"/>
      <c r="L35" s="66"/>
    </row>
    <row r="36" spans="1:12" s="67" customFormat="1" ht="15">
      <c r="A36" s="77"/>
      <c r="B36" s="164"/>
      <c r="C36" s="165"/>
      <c r="D36" s="80"/>
      <c r="E36" s="81"/>
      <c r="F36" s="82"/>
      <c r="G36" s="192"/>
      <c r="H36" s="193"/>
      <c r="I36" s="72"/>
      <c r="J36" s="66"/>
      <c r="K36" s="66"/>
      <c r="L36" s="66"/>
    </row>
    <row r="37" spans="1:12" s="67" customFormat="1" ht="15">
      <c r="A37" s="83">
        <v>4</v>
      </c>
      <c r="B37" s="158" t="s">
        <v>14</v>
      </c>
      <c r="C37" s="159"/>
      <c r="D37" s="80"/>
      <c r="E37" s="81"/>
      <c r="F37" s="82"/>
      <c r="G37" s="192"/>
      <c r="H37" s="193"/>
      <c r="I37" s="72"/>
      <c r="J37" s="66"/>
      <c r="K37" s="66"/>
      <c r="L37" s="66"/>
    </row>
    <row r="38" spans="1:12" s="67" customFormat="1" ht="15">
      <c r="A38" s="77" t="s">
        <v>15</v>
      </c>
      <c r="B38" s="164" t="s">
        <v>57</v>
      </c>
      <c r="C38" s="165"/>
      <c r="D38" s="80" t="s">
        <v>12</v>
      </c>
      <c r="E38" s="81">
        <v>4440</v>
      </c>
      <c r="F38" s="82">
        <v>11.17</v>
      </c>
      <c r="G38" s="192">
        <f>F38*E38</f>
        <v>49594.8</v>
      </c>
      <c r="H38" s="193"/>
      <c r="I38" s="72"/>
      <c r="J38" s="66"/>
      <c r="K38" s="66"/>
      <c r="L38" s="66"/>
    </row>
    <row r="39" spans="1:12" s="67" customFormat="1" ht="15">
      <c r="A39" s="77"/>
      <c r="B39" s="164"/>
      <c r="C39" s="165"/>
      <c r="D39" s="80"/>
      <c r="E39" s="81"/>
      <c r="F39" s="82"/>
      <c r="G39" s="192"/>
      <c r="H39" s="193"/>
      <c r="I39" s="72"/>
      <c r="J39" s="66"/>
      <c r="K39" s="66"/>
      <c r="L39" s="66"/>
    </row>
    <row r="40" spans="1:12" s="67" customFormat="1" ht="15">
      <c r="A40" s="83">
        <v>5</v>
      </c>
      <c r="B40" s="158" t="s">
        <v>16</v>
      </c>
      <c r="C40" s="159"/>
      <c r="D40" s="80"/>
      <c r="E40" s="81"/>
      <c r="F40" s="82"/>
      <c r="G40" s="192"/>
      <c r="H40" s="193"/>
      <c r="I40" s="72"/>
      <c r="J40" s="66"/>
      <c r="K40" s="66"/>
      <c r="L40" s="66"/>
    </row>
    <row r="41" spans="1:12" s="67" customFormat="1" ht="15">
      <c r="A41" s="77" t="s">
        <v>17</v>
      </c>
      <c r="B41" s="164" t="s">
        <v>20</v>
      </c>
      <c r="C41" s="165"/>
      <c r="D41" s="80" t="s">
        <v>9</v>
      </c>
      <c r="E41" s="81">
        <v>21000</v>
      </c>
      <c r="F41" s="82">
        <v>6.73</v>
      </c>
      <c r="G41" s="192">
        <f>F41*E41</f>
        <v>141330</v>
      </c>
      <c r="H41" s="193"/>
      <c r="I41" s="72"/>
      <c r="J41" s="66"/>
      <c r="K41" s="66"/>
      <c r="L41" s="66"/>
    </row>
    <row r="42" spans="1:12" s="67" customFormat="1" ht="15">
      <c r="A42" s="77"/>
      <c r="B42" s="164"/>
      <c r="C42" s="165"/>
      <c r="D42" s="85"/>
      <c r="E42" s="86"/>
      <c r="F42" s="87"/>
      <c r="G42" s="192"/>
      <c r="H42" s="193"/>
      <c r="I42" s="72"/>
      <c r="J42" s="66"/>
      <c r="K42" s="66"/>
      <c r="L42" s="66"/>
    </row>
    <row r="43" spans="1:12" s="67" customFormat="1" ht="15">
      <c r="A43" s="83"/>
      <c r="B43" s="158" t="s">
        <v>18</v>
      </c>
      <c r="C43" s="159"/>
      <c r="D43" s="85"/>
      <c r="E43" s="86"/>
      <c r="F43" s="87"/>
      <c r="G43" s="160">
        <f>SUM(G13:G41)</f>
        <v>859784.99</v>
      </c>
      <c r="H43" s="161"/>
      <c r="I43" s="66"/>
      <c r="J43" s="66"/>
      <c r="K43" s="66"/>
      <c r="L43" s="66"/>
    </row>
    <row r="44" spans="1:12" s="67" customFormat="1" ht="15">
      <c r="A44" s="83"/>
      <c r="B44" s="158"/>
      <c r="C44" s="159"/>
      <c r="D44" s="85"/>
      <c r="E44" s="86"/>
      <c r="F44" s="87"/>
      <c r="G44" s="160"/>
      <c r="H44" s="161"/>
      <c r="I44" s="66"/>
      <c r="J44" s="66"/>
      <c r="K44" s="66"/>
      <c r="L44" s="66"/>
    </row>
    <row r="45" spans="1:12" s="67" customFormat="1" ht="15">
      <c r="A45" s="88"/>
      <c r="B45" s="91"/>
      <c r="C45" s="91"/>
      <c r="D45" s="88"/>
      <c r="E45" s="88"/>
      <c r="F45" s="90"/>
      <c r="G45" s="92"/>
      <c r="H45" s="72"/>
      <c r="I45" s="89"/>
      <c r="J45" s="89"/>
      <c r="K45" s="89"/>
      <c r="L45" s="66"/>
    </row>
    <row r="46" spans="1:12" s="67" customFormat="1" ht="15">
      <c r="A46" s="72"/>
      <c r="B46" s="66"/>
      <c r="C46" s="66"/>
      <c r="D46" s="72"/>
      <c r="E46" s="72"/>
      <c r="F46" s="93"/>
      <c r="G46" s="94"/>
      <c r="H46" s="72"/>
      <c r="I46" s="89"/>
      <c r="J46" s="89"/>
      <c r="K46" s="89"/>
      <c r="L46" s="66"/>
    </row>
    <row r="47" spans="1:11" ht="12.75">
      <c r="A47" s="50"/>
      <c r="B47" s="48"/>
      <c r="C47" s="48"/>
      <c r="D47" s="50"/>
      <c r="E47" s="50"/>
      <c r="F47" s="60"/>
      <c r="G47" s="61"/>
      <c r="H47" s="54"/>
      <c r="I47" s="56"/>
      <c r="J47" s="56"/>
      <c r="K47" s="56"/>
    </row>
    <row r="48" spans="1:11" ht="12.75">
      <c r="A48" s="50"/>
      <c r="B48" s="48"/>
      <c r="C48" s="48"/>
      <c r="D48" s="50"/>
      <c r="E48" s="50"/>
      <c r="F48" s="60"/>
      <c r="G48" s="61"/>
      <c r="H48" s="54"/>
      <c r="I48" s="56"/>
      <c r="J48" s="56"/>
      <c r="K48" s="56"/>
    </row>
    <row r="49" spans="1:11" ht="12.75">
      <c r="A49" s="50"/>
      <c r="B49" s="48"/>
      <c r="C49" s="48"/>
      <c r="D49" s="50"/>
      <c r="E49" s="50"/>
      <c r="F49" s="60"/>
      <c r="G49" s="61"/>
      <c r="H49" s="54"/>
      <c r="I49" s="56"/>
      <c r="J49" s="56"/>
      <c r="K49" s="56"/>
    </row>
    <row r="50" spans="1:11" ht="12.75">
      <c r="A50" s="50"/>
      <c r="B50" s="48"/>
      <c r="C50" s="48"/>
      <c r="D50" s="50"/>
      <c r="E50" s="50"/>
      <c r="F50" s="60"/>
      <c r="G50" s="61"/>
      <c r="H50" s="54"/>
      <c r="I50" s="56"/>
      <c r="J50" s="56"/>
      <c r="K50" s="56"/>
    </row>
    <row r="51" spans="1:11" ht="12.75">
      <c r="A51" s="55"/>
      <c r="B51" s="58"/>
      <c r="C51" s="58"/>
      <c r="D51" s="55"/>
      <c r="E51" s="55"/>
      <c r="F51" s="57"/>
      <c r="G51" s="59"/>
      <c r="H51" s="54"/>
      <c r="I51" s="56"/>
      <c r="J51" s="56"/>
      <c r="K51" s="56"/>
    </row>
    <row r="52" spans="1:11" ht="12.75">
      <c r="A52" s="55"/>
      <c r="B52" s="58"/>
      <c r="C52" s="58"/>
      <c r="D52" s="50"/>
      <c r="E52" s="50"/>
      <c r="F52" s="60"/>
      <c r="G52" s="61"/>
      <c r="H52" s="54"/>
      <c r="I52" s="56"/>
      <c r="J52" s="56"/>
      <c r="K52" s="56"/>
    </row>
    <row r="53" spans="1:11" ht="12.75">
      <c r="A53" s="50"/>
      <c r="B53" s="48"/>
      <c r="C53" s="48"/>
      <c r="D53" s="50"/>
      <c r="E53" s="50"/>
      <c r="F53" s="60"/>
      <c r="G53" s="61"/>
      <c r="H53" s="54"/>
      <c r="I53" s="56"/>
      <c r="J53" s="56"/>
      <c r="K53" s="56"/>
    </row>
    <row r="54" spans="1:11" ht="12.75">
      <c r="A54" s="50"/>
      <c r="B54" s="48"/>
      <c r="C54" s="48"/>
      <c r="D54" s="50"/>
      <c r="E54" s="50"/>
      <c r="F54" s="60"/>
      <c r="G54" s="61"/>
      <c r="H54" s="54"/>
      <c r="I54" s="56"/>
      <c r="J54" s="56"/>
      <c r="K54" s="56"/>
    </row>
    <row r="55" spans="1:11" ht="12.75">
      <c r="A55" s="55"/>
      <c r="B55" s="58"/>
      <c r="C55" s="58"/>
      <c r="D55" s="50"/>
      <c r="E55" s="50"/>
      <c r="F55" s="60"/>
      <c r="G55" s="61"/>
      <c r="H55" s="54"/>
      <c r="I55" s="56"/>
      <c r="J55" s="56"/>
      <c r="K55" s="56"/>
    </row>
    <row r="56" spans="1:11" ht="12.75">
      <c r="A56" s="50"/>
      <c r="B56" s="48"/>
      <c r="C56" s="48"/>
      <c r="D56" s="50"/>
      <c r="E56" s="50"/>
      <c r="F56" s="60"/>
      <c r="G56" s="61"/>
      <c r="H56" s="54"/>
      <c r="I56" s="56"/>
      <c r="J56" s="56"/>
      <c r="K56" s="56"/>
    </row>
    <row r="57" spans="1:11" ht="12.75">
      <c r="A57" s="55"/>
      <c r="B57" s="58"/>
      <c r="C57" s="58"/>
      <c r="D57" s="50"/>
      <c r="E57" s="50"/>
      <c r="F57" s="60"/>
      <c r="G57" s="61"/>
      <c r="H57" s="54"/>
      <c r="I57" s="56"/>
      <c r="J57" s="56"/>
      <c r="K57" s="56"/>
    </row>
    <row r="58" spans="1:11" ht="12.75">
      <c r="A58" s="50"/>
      <c r="B58" s="48"/>
      <c r="C58" s="48"/>
      <c r="D58" s="50"/>
      <c r="E58" s="50"/>
      <c r="F58" s="60"/>
      <c r="G58" s="61"/>
      <c r="H58" s="54"/>
      <c r="I58" s="56"/>
      <c r="J58" s="56"/>
      <c r="K58" s="56"/>
    </row>
    <row r="59" spans="1:11" ht="12.75">
      <c r="A59" s="55"/>
      <c r="B59" s="58"/>
      <c r="C59" s="58"/>
      <c r="D59" s="55"/>
      <c r="E59" s="55"/>
      <c r="F59" s="57"/>
      <c r="G59" s="59"/>
      <c r="H59" s="54"/>
      <c r="I59" s="56"/>
      <c r="J59" s="56"/>
      <c r="K59" s="56"/>
    </row>
    <row r="60" spans="1:11" ht="12.75">
      <c r="A60" s="50"/>
      <c r="B60" s="48"/>
      <c r="C60" s="48"/>
      <c r="D60" s="50"/>
      <c r="E60" s="50"/>
      <c r="F60" s="60"/>
      <c r="G60" s="61"/>
      <c r="H60" s="54"/>
      <c r="I60" s="56"/>
      <c r="J60" s="56"/>
      <c r="K60" s="56"/>
    </row>
    <row r="61" spans="1:11" ht="12.75">
      <c r="A61" s="50"/>
      <c r="B61" s="48"/>
      <c r="C61" s="48"/>
      <c r="D61" s="50"/>
      <c r="E61" s="50"/>
      <c r="F61" s="60"/>
      <c r="G61" s="61"/>
      <c r="H61" s="54"/>
      <c r="I61" s="56"/>
      <c r="J61" s="56"/>
      <c r="K61" s="56"/>
    </row>
    <row r="62" spans="1:11" ht="12.75">
      <c r="A62" s="50"/>
      <c r="B62" s="48"/>
      <c r="C62" s="48"/>
      <c r="D62" s="50"/>
      <c r="E62" s="50"/>
      <c r="F62" s="60"/>
      <c r="G62" s="61"/>
      <c r="H62" s="54"/>
      <c r="I62" s="56"/>
      <c r="J62" s="56"/>
      <c r="K62" s="56"/>
    </row>
    <row r="63" spans="1:11" ht="12.75">
      <c r="A63" s="50"/>
      <c r="B63" s="48"/>
      <c r="C63" s="48"/>
      <c r="D63" s="50"/>
      <c r="E63" s="50"/>
      <c r="F63" s="60"/>
      <c r="G63" s="61"/>
      <c r="H63" s="54"/>
      <c r="I63" s="56"/>
      <c r="J63" s="56"/>
      <c r="K63" s="56"/>
    </row>
    <row r="64" spans="1:11" ht="12.75">
      <c r="A64" s="50"/>
      <c r="B64" s="48"/>
      <c r="C64" s="48"/>
      <c r="D64" s="50"/>
      <c r="E64" s="50"/>
      <c r="F64" s="60"/>
      <c r="G64" s="61"/>
      <c r="H64" s="54"/>
      <c r="I64" s="56"/>
      <c r="J64" s="56"/>
      <c r="K64" s="56"/>
    </row>
    <row r="65" spans="1:11" ht="12.75">
      <c r="A65" s="50"/>
      <c r="B65" s="48"/>
      <c r="C65" s="48"/>
      <c r="D65" s="50"/>
      <c r="E65" s="50"/>
      <c r="F65" s="60"/>
      <c r="G65" s="61"/>
      <c r="H65" s="54"/>
      <c r="I65" s="56"/>
      <c r="J65" s="56"/>
      <c r="K65" s="56"/>
    </row>
    <row r="66" spans="1:11" ht="12.75">
      <c r="A66" s="50"/>
      <c r="B66" s="48"/>
      <c r="C66" s="48"/>
      <c r="D66" s="50"/>
      <c r="E66" s="50"/>
      <c r="F66" s="60"/>
      <c r="G66" s="61"/>
      <c r="H66" s="54"/>
      <c r="I66" s="56"/>
      <c r="J66" s="56"/>
      <c r="K66" s="56"/>
    </row>
    <row r="67" spans="1:11" ht="12.75">
      <c r="A67" s="50"/>
      <c r="B67" s="48"/>
      <c r="C67" s="48"/>
      <c r="D67" s="50"/>
      <c r="E67" s="50"/>
      <c r="F67" s="60"/>
      <c r="G67" s="61"/>
      <c r="H67" s="54"/>
      <c r="I67" s="56"/>
      <c r="J67" s="56"/>
      <c r="K67" s="56"/>
    </row>
    <row r="68" spans="1:11" ht="12.75">
      <c r="A68" s="50"/>
      <c r="B68" s="48"/>
      <c r="C68" s="48"/>
      <c r="D68" s="50"/>
      <c r="E68" s="50"/>
      <c r="F68" s="60"/>
      <c r="G68" s="61"/>
      <c r="H68" s="62"/>
      <c r="I68" s="62"/>
      <c r="J68" s="62"/>
      <c r="K68" s="63"/>
    </row>
    <row r="69" spans="1:7" ht="12.75">
      <c r="A69" s="50"/>
      <c r="B69" s="48"/>
      <c r="C69" s="48"/>
      <c r="D69" s="50"/>
      <c r="E69" s="50"/>
      <c r="F69" s="60"/>
      <c r="G69" s="61"/>
    </row>
    <row r="70" spans="1:7" ht="12.75">
      <c r="A70" s="50"/>
      <c r="B70" s="48"/>
      <c r="C70" s="48"/>
      <c r="D70" s="50"/>
      <c r="E70" s="50"/>
      <c r="F70" s="60"/>
      <c r="G70" s="61"/>
    </row>
    <row r="71" spans="1:7" ht="12.75">
      <c r="A71" s="50"/>
      <c r="B71" s="48"/>
      <c r="C71" s="48"/>
      <c r="D71" s="50"/>
      <c r="E71" s="50"/>
      <c r="F71" s="60"/>
      <c r="G71" s="61"/>
    </row>
    <row r="72" spans="1:7" ht="12.75">
      <c r="A72" s="48"/>
      <c r="B72" s="64"/>
      <c r="C72" s="64"/>
      <c r="D72" s="55"/>
      <c r="E72" s="55"/>
      <c r="F72" s="57"/>
      <c r="G72" s="59"/>
    </row>
  </sheetData>
  <sheetProtection/>
  <mergeCells count="70">
    <mergeCell ref="G42:H42"/>
    <mergeCell ref="F6:G6"/>
    <mergeCell ref="F8:G8"/>
    <mergeCell ref="G23:H23"/>
    <mergeCell ref="G22:H22"/>
    <mergeCell ref="G21:H21"/>
    <mergeCell ref="G20:H20"/>
    <mergeCell ref="G27:H27"/>
    <mergeCell ref="G26:H26"/>
    <mergeCell ref="G14:H14"/>
    <mergeCell ref="F5:G5"/>
    <mergeCell ref="F7:G7"/>
    <mergeCell ref="B5:E5"/>
    <mergeCell ref="A6:E6"/>
    <mergeCell ref="A7:E7"/>
    <mergeCell ref="G39:H39"/>
    <mergeCell ref="B14:C14"/>
    <mergeCell ref="B31:C31"/>
    <mergeCell ref="B36:C36"/>
    <mergeCell ref="G36:H36"/>
    <mergeCell ref="A8:E8"/>
    <mergeCell ref="G19:H19"/>
    <mergeCell ref="G18:H18"/>
    <mergeCell ref="G17:H17"/>
    <mergeCell ref="G16:H16"/>
    <mergeCell ref="A9:H9"/>
    <mergeCell ref="A10:H10"/>
    <mergeCell ref="F11:H11"/>
    <mergeCell ref="G12:H12"/>
    <mergeCell ref="A11:A12"/>
    <mergeCell ref="G40:H40"/>
    <mergeCell ref="G38:H38"/>
    <mergeCell ref="G29:H29"/>
    <mergeCell ref="G28:H28"/>
    <mergeCell ref="G13:H13"/>
    <mergeCell ref="G15:H15"/>
    <mergeCell ref="G31:H31"/>
    <mergeCell ref="G25:H25"/>
    <mergeCell ref="G24:H24"/>
    <mergeCell ref="G32:H32"/>
    <mergeCell ref="B11:C12"/>
    <mergeCell ref="D11:D12"/>
    <mergeCell ref="E11:E12"/>
    <mergeCell ref="B37:C37"/>
    <mergeCell ref="B13:C13"/>
    <mergeCell ref="G37:H37"/>
    <mergeCell ref="G35:H35"/>
    <mergeCell ref="G34:H34"/>
    <mergeCell ref="G33:H33"/>
    <mergeCell ref="G30:H30"/>
    <mergeCell ref="A1:B4"/>
    <mergeCell ref="C1:E4"/>
    <mergeCell ref="F1:H2"/>
    <mergeCell ref="F3:H4"/>
    <mergeCell ref="B40:C40"/>
    <mergeCell ref="B43:C43"/>
    <mergeCell ref="B38:C38"/>
    <mergeCell ref="B41:C41"/>
    <mergeCell ref="B39:C39"/>
    <mergeCell ref="B42:C42"/>
    <mergeCell ref="B44:C44"/>
    <mergeCell ref="G44:H44"/>
    <mergeCell ref="B15:C15"/>
    <mergeCell ref="B30:C30"/>
    <mergeCell ref="B32:C32"/>
    <mergeCell ref="B33:C33"/>
    <mergeCell ref="B34:C34"/>
    <mergeCell ref="B35:C35"/>
    <mergeCell ref="G43:H43"/>
    <mergeCell ref="G41:H41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TECNOMIN PROJETOS E CONSULTORIA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TECNOMIN PROJETOS E CONSULTORIA LTDA</dc:creator>
  <cp:keywords/>
  <dc:description/>
  <cp:lastModifiedBy>CELIA</cp:lastModifiedBy>
  <cp:lastPrinted>2010-03-31T12:21:38Z</cp:lastPrinted>
  <dcterms:created xsi:type="dcterms:W3CDTF">2008-04-30T13:04:15Z</dcterms:created>
  <dcterms:modified xsi:type="dcterms:W3CDTF">2010-03-31T12:23:31Z</dcterms:modified>
  <cp:category/>
  <cp:version/>
  <cp:contentType/>
  <cp:contentStatus/>
</cp:coreProperties>
</file>