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5520" activeTab="5"/>
  </bookViews>
  <sheets>
    <sheet name="Plan1" sheetId="1" r:id="rId1"/>
    <sheet name="Plan2" sheetId="2" r:id="rId2"/>
    <sheet name="Plan4" sheetId="3" r:id="rId3"/>
    <sheet name="Plan5" sheetId="4" r:id="rId4"/>
    <sheet name="Plan6" sheetId="5" r:id="rId5"/>
    <sheet name="Plan7" sheetId="6" r:id="rId6"/>
  </sheets>
  <definedNames/>
  <calcPr fullCalcOnLoad="1"/>
</workbook>
</file>

<file path=xl/sharedStrings.xml><?xml version="1.0" encoding="utf-8"?>
<sst xmlns="http://schemas.openxmlformats.org/spreadsheetml/2006/main" count="241" uniqueCount="122">
  <si>
    <t>Coluna A número das parcelas e numero dos indivíduos</t>
  </si>
  <si>
    <t>Coluna B diâmetro ou perímetro das plantas</t>
  </si>
  <si>
    <t>Coluna C Altura</t>
  </si>
  <si>
    <t>Coluna D número da espécie segundo arquivo de nome nms</t>
  </si>
  <si>
    <t>Depois de salvar no excel, salvar novamente como texto 02 ou MS-DOS para rodar no Fitopac</t>
  </si>
  <si>
    <t>Fuste</t>
  </si>
  <si>
    <t>10+21+23</t>
  </si>
  <si>
    <t>24+26</t>
  </si>
  <si>
    <t>9+8+15+6</t>
  </si>
  <si>
    <t>35+38</t>
  </si>
  <si>
    <t>65+34</t>
  </si>
  <si>
    <t>32+38</t>
  </si>
  <si>
    <t>10+9+10,5</t>
  </si>
  <si>
    <t>10+11+16+9+8</t>
  </si>
  <si>
    <t>14+17+8+10</t>
  </si>
  <si>
    <t>44+28</t>
  </si>
  <si>
    <t>7+11+6</t>
  </si>
  <si>
    <t>12+6+8</t>
  </si>
  <si>
    <t>9+10+12+10+10+8</t>
  </si>
  <si>
    <t>8+7+5+8+6+10</t>
  </si>
  <si>
    <t>11+12+9</t>
  </si>
  <si>
    <t>30,5+32</t>
  </si>
  <si>
    <t>42+42+40</t>
  </si>
  <si>
    <t>29+18</t>
  </si>
  <si>
    <t>12+8</t>
  </si>
  <si>
    <t>37+39</t>
  </si>
  <si>
    <t>13+9+8+7+5+6</t>
  </si>
  <si>
    <t>13+12+10+8+9</t>
  </si>
  <si>
    <t>27+7</t>
  </si>
  <si>
    <t>10+10+10+8</t>
  </si>
  <si>
    <t>10+9+6+10,1+8,6</t>
  </si>
  <si>
    <t>13+10+9+12</t>
  </si>
  <si>
    <t>13+26+9+6</t>
  </si>
  <si>
    <t>10+6+11+9+10+12</t>
  </si>
  <si>
    <t>121+12</t>
  </si>
  <si>
    <t>13+12+6+10+6</t>
  </si>
  <si>
    <t>11+15+14+10</t>
  </si>
  <si>
    <t>48+61</t>
  </si>
  <si>
    <t>16+16+13+6+8</t>
  </si>
  <si>
    <t>13+9+7+11</t>
  </si>
  <si>
    <t>7+14+9</t>
  </si>
  <si>
    <t>12+11+12+10+15</t>
  </si>
  <si>
    <t>10+10</t>
  </si>
  <si>
    <t>13+10+11+5</t>
  </si>
  <si>
    <t>11+11</t>
  </si>
  <si>
    <t>18+12+9+5</t>
  </si>
  <si>
    <t>10+10+13</t>
  </si>
  <si>
    <t>12+9+11+7</t>
  </si>
  <si>
    <t>13+12+11+10</t>
  </si>
  <si>
    <t>8+11+18</t>
  </si>
  <si>
    <t>10+8+6</t>
  </si>
  <si>
    <t>13+1</t>
  </si>
  <si>
    <t>Morto</t>
  </si>
  <si>
    <t>Euphorbiaceae</t>
  </si>
  <si>
    <t>Caesalpiniaceae</t>
  </si>
  <si>
    <t>Erythroxyllaceae</t>
  </si>
  <si>
    <t>Mimosaceae</t>
  </si>
  <si>
    <t>Cactaceae</t>
  </si>
  <si>
    <t>Apocynaceae</t>
  </si>
  <si>
    <t>Jatropha mollissima</t>
  </si>
  <si>
    <t>Croton blanchetianus</t>
  </si>
  <si>
    <t>Cnidoscolus quercifolius</t>
  </si>
  <si>
    <t>Caesalpinia pyramidalis</t>
  </si>
  <si>
    <t>Erythroxyllum sp.</t>
  </si>
  <si>
    <t>Piptadenia zentheneri</t>
  </si>
  <si>
    <t>Piptadenia moniliformis</t>
  </si>
  <si>
    <t>Mimosa tenuiflora</t>
  </si>
  <si>
    <t>Manihot sp.</t>
  </si>
  <si>
    <t>Caesalpinia bracteosa</t>
  </si>
  <si>
    <t>Piptadenia stipulaceae</t>
  </si>
  <si>
    <t>Cereus jamacaru</t>
  </si>
  <si>
    <t>Aspidosperma pyrifolium</t>
  </si>
  <si>
    <t>São Francisco de Assis do Piaui - Savana estépica florestada aberta (Caatinga arbustivo arbórea aberta)</t>
  </si>
  <si>
    <t>São Francisco de Assis</t>
  </si>
  <si>
    <t>Burceraceae</t>
  </si>
  <si>
    <t>Commiphora leptophloeos</t>
  </si>
  <si>
    <t>especie</t>
  </si>
  <si>
    <t>perimetro</t>
  </si>
  <si>
    <t>area basal</t>
  </si>
  <si>
    <t>Espécie</t>
  </si>
  <si>
    <t>Altura</t>
  </si>
  <si>
    <t>Projeto Mandantes/Petrolândia - Posição sociológica das espécies</t>
  </si>
  <si>
    <t>Espécies</t>
  </si>
  <si>
    <t>Classes altura</t>
  </si>
  <si>
    <t>SOMA</t>
  </si>
  <si>
    <t xml:space="preserve"> &lt; 1</t>
  </si>
  <si>
    <t xml:space="preserve"> &gt;1 - 4</t>
  </si>
  <si>
    <t xml:space="preserve"> &gt;4 - 7</t>
  </si>
  <si>
    <t xml:space="preserve"> &gt;7</t>
  </si>
  <si>
    <t>Total</t>
  </si>
  <si>
    <t>VF</t>
  </si>
  <si>
    <t xml:space="preserve"> &gt;1 - 2</t>
  </si>
  <si>
    <t xml:space="preserve"> &gt;2 - 3</t>
  </si>
  <si>
    <t xml:space="preserve"> &gt; 3</t>
  </si>
  <si>
    <t>PSA</t>
  </si>
  <si>
    <t>PSR</t>
  </si>
  <si>
    <t>P</t>
  </si>
  <si>
    <t>6,1,8,12,4,9,5,10,</t>
  </si>
  <si>
    <t>15,3,14</t>
  </si>
  <si>
    <t>&lt;1</t>
  </si>
  <si>
    <t>&gt;1 - 3</t>
  </si>
  <si>
    <t>&gt; 3 -5</t>
  </si>
  <si>
    <t>&gt; 5 - 7</t>
  </si>
  <si>
    <t>&gt; 7 - 9</t>
  </si>
  <si>
    <t>&gt; 9 - 11</t>
  </si>
  <si>
    <t xml:space="preserve">&gt;11 </t>
  </si>
  <si>
    <t>diâmetro</t>
  </si>
  <si>
    <t>Classes</t>
  </si>
  <si>
    <t>N. indivíduos</t>
  </si>
  <si>
    <t>&lt;5</t>
  </si>
  <si>
    <t>&gt;5 - 10</t>
  </si>
  <si>
    <t>&gt;10 - 15</t>
  </si>
  <si>
    <t>&gt;15 - 20</t>
  </si>
  <si>
    <t>&gt;20 -25</t>
  </si>
  <si>
    <t>&gt;25 -30</t>
  </si>
  <si>
    <t>&gt; 30 - 35</t>
  </si>
  <si>
    <t>&gt;35 - 40</t>
  </si>
  <si>
    <t>&gt;40</t>
  </si>
  <si>
    <t>São Francisco</t>
  </si>
  <si>
    <t>Soma</t>
  </si>
  <si>
    <t>Obs. Nome de espécies ainda em fase de confirmação em herbário. O verdadeiro nome é o que está indicado na tabela do relatório</t>
  </si>
  <si>
    <t>soma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</si>
</sst>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4"/>
      <name val="Arial"/>
      <family val="0"/>
    </font>
    <font>
      <sz val="8.25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.0485"/>
          <c:w val="0.84475"/>
          <c:h val="0.8545"/>
        </c:manualLayout>
      </c:layout>
      <c:areaChart>
        <c:grouping val="standard"/>
        <c:varyColors val="0"/>
        <c:ser>
          <c:idx val="0"/>
          <c:order val="0"/>
          <c:spPr>
            <a:pattFill prst="ltVert">
              <a:fgClr>
                <a:srgbClr val="008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Plan5!$H$5:$H$14</c:f>
              <c:numCache>
                <c:ptCount val="1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cat>
          <c:val>
            <c:numRef>
              <c:f>Plan5!$I$5:$I$14</c:f>
              <c:numCache>
                <c:ptCount val="10"/>
                <c:pt idx="0">
                  <c:v>8</c:v>
                </c:pt>
                <c:pt idx="1">
                  <c:v>11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val>
        </c:ser>
        <c:axId val="35849048"/>
        <c:axId val="54205977"/>
      </c:areaChart>
      <c:catAx>
        <c:axId val="35849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Área (m</a:t>
                </a:r>
                <a:r>
                  <a:rPr lang="en-US" cap="none" sz="900" b="0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205977"/>
        <c:crosses val="autoZero"/>
        <c:auto val="1"/>
        <c:lblOffset val="100"/>
        <c:noMultiLvlLbl val="0"/>
      </c:catAx>
      <c:valAx>
        <c:axId val="54205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Espécie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849048"/>
        <c:crossesAt val="1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0.0705"/>
          <c:w val="0.820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8000"/>
                </a:gs>
                <a:gs pos="100000">
                  <a:srgbClr val="CCFFCC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Plan6!$E$5:$E$11</c:f>
              <c:strCache>
                <c:ptCount val="7"/>
                <c:pt idx="0">
                  <c:v>&lt;1</c:v>
                </c:pt>
                <c:pt idx="1">
                  <c:v>&gt;1 - 3</c:v>
                </c:pt>
                <c:pt idx="2">
                  <c:v>&gt; 3 -5</c:v>
                </c:pt>
                <c:pt idx="3">
                  <c:v>&gt; 5 - 7</c:v>
                </c:pt>
                <c:pt idx="4">
                  <c:v>&gt; 7 - 9</c:v>
                </c:pt>
                <c:pt idx="5">
                  <c:v>&gt; 9 - 11</c:v>
                </c:pt>
                <c:pt idx="6">
                  <c:v>&gt;11 </c:v>
                </c:pt>
              </c:strCache>
            </c:strRef>
          </c:cat>
          <c:val>
            <c:numRef>
              <c:f>Plan6!$F$5:$F$11</c:f>
              <c:numCache>
                <c:ptCount val="7"/>
                <c:pt idx="0">
                  <c:v>1</c:v>
                </c:pt>
                <c:pt idx="1">
                  <c:v>84</c:v>
                </c:pt>
                <c:pt idx="2">
                  <c:v>73</c:v>
                </c:pt>
                <c:pt idx="3">
                  <c:v>10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axId val="18091746"/>
        <c:axId val="28607987"/>
      </c:barChart>
      <c:catAx>
        <c:axId val="1809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Classes de altura (m)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607987"/>
        <c:crosses val="autoZero"/>
        <c:auto val="1"/>
        <c:lblOffset val="100"/>
        <c:noMultiLvlLbl val="0"/>
      </c:catAx>
      <c:valAx>
        <c:axId val="28607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Número de indivíduos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91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6575"/>
          <c:w val="0.778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08000"/>
                </a:gs>
                <a:gs pos="100000">
                  <a:srgbClr val="CCFFCC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Plan7!$I$3:$I$11</c:f>
              <c:strCache>
                <c:ptCount val="9"/>
                <c:pt idx="0">
                  <c:v>&lt;5</c:v>
                </c:pt>
                <c:pt idx="1">
                  <c:v>&gt;5 - 10</c:v>
                </c:pt>
                <c:pt idx="2">
                  <c:v>&gt;10 - 15</c:v>
                </c:pt>
                <c:pt idx="3">
                  <c:v>&gt;15 - 20</c:v>
                </c:pt>
                <c:pt idx="4">
                  <c:v>&gt;20 -25</c:v>
                </c:pt>
                <c:pt idx="5">
                  <c:v>&gt;25 -30</c:v>
                </c:pt>
                <c:pt idx="6">
                  <c:v>&gt; 30 - 35</c:v>
                </c:pt>
                <c:pt idx="7">
                  <c:v>&gt;35 - 40</c:v>
                </c:pt>
                <c:pt idx="8">
                  <c:v>&gt;40</c:v>
                </c:pt>
              </c:strCache>
            </c:strRef>
          </c:cat>
          <c:val>
            <c:numRef>
              <c:f>Plan7!$J$3:$J$11</c:f>
              <c:numCache>
                <c:ptCount val="9"/>
                <c:pt idx="0">
                  <c:v>62</c:v>
                </c:pt>
                <c:pt idx="1">
                  <c:v>74</c:v>
                </c:pt>
                <c:pt idx="2">
                  <c:v>16</c:v>
                </c:pt>
                <c:pt idx="3">
                  <c:v>7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axId val="56145292"/>
        <c:axId val="35545581"/>
      </c:barChart>
      <c:catAx>
        <c:axId val="5614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Classes de diâmetro (cm)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545581"/>
        <c:crosses val="autoZero"/>
        <c:auto val="1"/>
        <c:lblOffset val="100"/>
        <c:noMultiLvlLbl val="0"/>
      </c:catAx>
      <c:valAx>
        <c:axId val="35545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Número de indivíduos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452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16</xdr:row>
      <xdr:rowOff>47625</xdr:rowOff>
    </xdr:from>
    <xdr:to>
      <xdr:col>10</xdr:col>
      <xdr:colOff>238125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3638550" y="2638425"/>
        <a:ext cx="38195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12</xdr:row>
      <xdr:rowOff>123825</xdr:rowOff>
    </xdr:from>
    <xdr:to>
      <xdr:col>9</xdr:col>
      <xdr:colOff>323850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2209800" y="2066925"/>
        <a:ext cx="36004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14</xdr:row>
      <xdr:rowOff>104775</xdr:rowOff>
    </xdr:from>
    <xdr:to>
      <xdr:col>13</xdr:col>
      <xdr:colOff>285750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4438650" y="2371725"/>
        <a:ext cx="3390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workbookViewId="0" topLeftCell="A2">
      <selection activeCell="G34" sqref="G34:K49"/>
    </sheetView>
  </sheetViews>
  <sheetFormatPr defaultColWidth="9.140625" defaultRowHeight="12.75"/>
  <cols>
    <col min="1" max="1" width="9.140625" style="8" customWidth="1"/>
    <col min="2" max="2" width="18.8515625" style="8" customWidth="1"/>
    <col min="3" max="4" width="9.140625" style="8" customWidth="1"/>
    <col min="5" max="5" width="6.00390625" style="8" customWidth="1"/>
  </cols>
  <sheetData>
    <row r="1" ht="12.75">
      <c r="A1" s="8" t="s">
        <v>72</v>
      </c>
    </row>
    <row r="3" spans="1:5" ht="12.75">
      <c r="A3" s="8">
        <v>1</v>
      </c>
      <c r="E3" s="8" t="s">
        <v>5</v>
      </c>
    </row>
    <row r="4" spans="1:5" ht="12.75">
      <c r="A4" s="8">
        <v>1</v>
      </c>
      <c r="B4" s="8">
        <v>28</v>
      </c>
      <c r="C4" s="8">
        <v>3.5</v>
      </c>
      <c r="D4" s="8">
        <v>6</v>
      </c>
      <c r="E4" s="8">
        <v>3.5</v>
      </c>
    </row>
    <row r="5" spans="1:6" ht="12.75">
      <c r="A5" s="8">
        <v>2</v>
      </c>
      <c r="B5" s="8">
        <v>29</v>
      </c>
      <c r="C5" s="8">
        <v>2.5</v>
      </c>
      <c r="D5" s="8">
        <v>1</v>
      </c>
      <c r="E5" s="8">
        <v>2.5</v>
      </c>
      <c r="F5" t="s">
        <v>0</v>
      </c>
    </row>
    <row r="6" spans="1:6" ht="12.75">
      <c r="A6" s="8">
        <v>3</v>
      </c>
      <c r="B6" s="8">
        <v>29</v>
      </c>
      <c r="C6" s="8">
        <v>3</v>
      </c>
      <c r="D6" s="8">
        <v>6</v>
      </c>
      <c r="E6" s="8">
        <v>3</v>
      </c>
      <c r="F6" t="s">
        <v>1</v>
      </c>
    </row>
    <row r="7" spans="1:6" ht="12.75">
      <c r="A7" s="8">
        <v>4</v>
      </c>
      <c r="B7" s="8">
        <v>24</v>
      </c>
      <c r="C7" s="8">
        <v>4</v>
      </c>
      <c r="D7" s="8">
        <v>8</v>
      </c>
      <c r="E7" s="8">
        <v>4</v>
      </c>
      <c r="F7" t="s">
        <v>2</v>
      </c>
    </row>
    <row r="8" spans="1:6" ht="12.75">
      <c r="A8" s="8">
        <v>5</v>
      </c>
      <c r="B8" s="8">
        <v>22</v>
      </c>
      <c r="C8" s="8">
        <v>4.5</v>
      </c>
      <c r="D8" s="8">
        <v>12</v>
      </c>
      <c r="E8" s="8">
        <v>4.5</v>
      </c>
      <c r="F8" t="s">
        <v>3</v>
      </c>
    </row>
    <row r="9" spans="1:5" ht="12.75">
      <c r="A9" s="8">
        <v>6</v>
      </c>
      <c r="B9" s="8">
        <v>35</v>
      </c>
      <c r="C9" s="8">
        <v>4.8</v>
      </c>
      <c r="D9" s="8">
        <v>12</v>
      </c>
      <c r="E9" s="8">
        <v>4.8</v>
      </c>
    </row>
    <row r="10" spans="1:6" ht="12.75">
      <c r="A10" s="8">
        <v>7</v>
      </c>
      <c r="B10" s="8">
        <v>29</v>
      </c>
      <c r="C10" s="8">
        <v>5</v>
      </c>
      <c r="D10" s="8">
        <v>4</v>
      </c>
      <c r="E10" s="8">
        <v>5</v>
      </c>
      <c r="F10" t="s">
        <v>4</v>
      </c>
    </row>
    <row r="11" spans="1:5" ht="12.75">
      <c r="A11" s="8">
        <v>8</v>
      </c>
      <c r="B11" s="8" t="s">
        <v>6</v>
      </c>
      <c r="C11" s="8">
        <v>2</v>
      </c>
      <c r="D11" s="8">
        <v>9</v>
      </c>
      <c r="E11" s="8">
        <v>2</v>
      </c>
    </row>
    <row r="12" spans="1:5" ht="12.75">
      <c r="A12" s="8">
        <v>9</v>
      </c>
      <c r="B12" s="8" t="s">
        <v>7</v>
      </c>
      <c r="C12" s="8">
        <v>5.5</v>
      </c>
      <c r="D12" s="8">
        <v>1</v>
      </c>
      <c r="E12" s="8">
        <v>5.5</v>
      </c>
    </row>
    <row r="13" spans="1:5" ht="12.75">
      <c r="A13" s="8">
        <v>10</v>
      </c>
      <c r="B13" s="8">
        <v>11</v>
      </c>
      <c r="C13" s="8">
        <v>3</v>
      </c>
      <c r="D13" s="8">
        <v>8</v>
      </c>
      <c r="E13" s="8">
        <v>3</v>
      </c>
    </row>
    <row r="14" spans="1:5" ht="12.75">
      <c r="A14" s="8">
        <v>11</v>
      </c>
      <c r="B14" s="8" t="s">
        <v>8</v>
      </c>
      <c r="C14" s="8">
        <v>2.2</v>
      </c>
      <c r="D14" s="8">
        <v>12</v>
      </c>
      <c r="E14" s="8">
        <v>2.2</v>
      </c>
    </row>
    <row r="15" spans="1:5" ht="12.75">
      <c r="A15" s="8">
        <v>12</v>
      </c>
      <c r="B15" s="8">
        <v>23</v>
      </c>
      <c r="C15" s="8">
        <v>4.1</v>
      </c>
      <c r="D15" s="8">
        <v>12</v>
      </c>
      <c r="E15" s="8">
        <v>4.1</v>
      </c>
    </row>
    <row r="16" spans="1:5" ht="12.75">
      <c r="A16" s="8">
        <v>13</v>
      </c>
      <c r="B16" s="8" t="s">
        <v>9</v>
      </c>
      <c r="C16" s="8">
        <v>3.5</v>
      </c>
      <c r="D16" s="8">
        <v>5</v>
      </c>
      <c r="E16" s="8">
        <v>3.5</v>
      </c>
    </row>
    <row r="17" spans="1:5" s="2" customFormat="1" ht="12.75">
      <c r="A17" s="8">
        <v>14</v>
      </c>
      <c r="B17" s="8">
        <v>26</v>
      </c>
      <c r="C17" s="8">
        <v>5</v>
      </c>
      <c r="D17" s="8">
        <v>12</v>
      </c>
      <c r="E17" s="8">
        <v>5</v>
      </c>
    </row>
    <row r="18" spans="1:5" ht="12.75">
      <c r="A18" s="8">
        <v>15</v>
      </c>
      <c r="B18" s="8">
        <v>10</v>
      </c>
      <c r="C18" s="8">
        <v>1.7</v>
      </c>
      <c r="D18" s="8">
        <v>10</v>
      </c>
      <c r="E18" s="8">
        <v>1.7</v>
      </c>
    </row>
    <row r="19" ht="12.75">
      <c r="A19" s="8">
        <v>2</v>
      </c>
    </row>
    <row r="20" spans="1:5" ht="12.75">
      <c r="A20" s="8">
        <v>1</v>
      </c>
      <c r="B20" s="8" t="s">
        <v>10</v>
      </c>
      <c r="C20" s="8">
        <v>6</v>
      </c>
      <c r="D20" s="8">
        <v>15</v>
      </c>
      <c r="E20" s="8">
        <v>6</v>
      </c>
    </row>
    <row r="21" spans="1:5" ht="12.75">
      <c r="A21" s="8">
        <v>2</v>
      </c>
      <c r="B21" s="8" t="s">
        <v>11</v>
      </c>
      <c r="C21" s="8">
        <v>3.5</v>
      </c>
      <c r="D21" s="8">
        <v>12</v>
      </c>
      <c r="E21" s="8">
        <v>3.5</v>
      </c>
    </row>
    <row r="22" spans="1:5" ht="12.75">
      <c r="A22" s="8">
        <v>3</v>
      </c>
      <c r="B22" s="8">
        <v>20.5</v>
      </c>
      <c r="C22" s="8">
        <v>4.5</v>
      </c>
      <c r="D22" s="8">
        <v>6</v>
      </c>
      <c r="E22" s="8">
        <v>4.5</v>
      </c>
    </row>
    <row r="23" spans="1:5" ht="12.75">
      <c r="A23" s="8">
        <v>4</v>
      </c>
      <c r="B23" s="8">
        <v>13</v>
      </c>
      <c r="C23" s="8">
        <v>2</v>
      </c>
      <c r="D23" s="8">
        <v>3</v>
      </c>
      <c r="E23" s="8">
        <v>2</v>
      </c>
    </row>
    <row r="24" spans="1:5" ht="12.75">
      <c r="A24" s="8">
        <v>5</v>
      </c>
      <c r="B24" s="8" t="s">
        <v>12</v>
      </c>
      <c r="C24" s="8">
        <v>1.6</v>
      </c>
      <c r="D24" s="8">
        <v>1</v>
      </c>
      <c r="E24" s="8">
        <v>1.6</v>
      </c>
    </row>
    <row r="25" spans="1:5" ht="12.75">
      <c r="A25" s="8">
        <v>6</v>
      </c>
      <c r="B25" s="8">
        <v>23.5</v>
      </c>
      <c r="C25" s="8">
        <v>4.5</v>
      </c>
      <c r="D25" s="8">
        <v>9</v>
      </c>
      <c r="E25" s="8">
        <v>4.5</v>
      </c>
    </row>
    <row r="26" spans="1:5" s="8" customFormat="1" ht="12.75">
      <c r="A26" s="8">
        <v>7</v>
      </c>
      <c r="B26" s="8">
        <v>29</v>
      </c>
      <c r="C26" s="8">
        <v>4</v>
      </c>
      <c r="D26" s="8">
        <v>7</v>
      </c>
      <c r="E26" s="8">
        <v>4</v>
      </c>
    </row>
    <row r="27" spans="1:5" ht="12.75">
      <c r="A27" s="8">
        <v>8</v>
      </c>
      <c r="B27" s="8">
        <v>90</v>
      </c>
      <c r="C27" s="8">
        <v>7</v>
      </c>
      <c r="D27" s="8">
        <v>15</v>
      </c>
      <c r="E27" s="8">
        <v>4</v>
      </c>
    </row>
    <row r="28" spans="1:5" ht="12.75">
      <c r="A28" s="8">
        <v>9</v>
      </c>
      <c r="B28" s="8">
        <v>10</v>
      </c>
      <c r="C28" s="8">
        <v>2.5</v>
      </c>
      <c r="D28" s="8">
        <v>3</v>
      </c>
      <c r="E28" s="8">
        <v>2.5</v>
      </c>
    </row>
    <row r="29" spans="1:5" ht="12.75">
      <c r="A29" s="8">
        <v>10</v>
      </c>
      <c r="B29" s="8" t="s">
        <v>13</v>
      </c>
      <c r="C29" s="8">
        <v>3</v>
      </c>
      <c r="D29" s="8">
        <v>3</v>
      </c>
      <c r="E29" s="8">
        <v>3</v>
      </c>
    </row>
    <row r="30" spans="1:5" ht="12.75">
      <c r="A30" s="8">
        <v>11</v>
      </c>
      <c r="B30" s="8" t="s">
        <v>14</v>
      </c>
      <c r="C30" s="8">
        <v>3.5</v>
      </c>
      <c r="D30" s="8">
        <v>3</v>
      </c>
      <c r="E30" s="8">
        <v>3.5</v>
      </c>
    </row>
    <row r="31" spans="1:5" ht="12.75">
      <c r="A31" s="8">
        <v>12</v>
      </c>
      <c r="B31" s="8">
        <v>10.5</v>
      </c>
      <c r="C31" s="8">
        <v>3.5</v>
      </c>
      <c r="D31" s="8">
        <v>3</v>
      </c>
      <c r="E31" s="8">
        <v>3.5</v>
      </c>
    </row>
    <row r="32" spans="1:5" ht="12.75">
      <c r="A32" s="8">
        <v>13</v>
      </c>
      <c r="B32" s="8" t="s">
        <v>15</v>
      </c>
      <c r="C32" s="8">
        <v>5</v>
      </c>
      <c r="D32" s="8">
        <v>15</v>
      </c>
      <c r="E32" s="8">
        <v>5</v>
      </c>
    </row>
    <row r="33" spans="1:5" ht="12.75">
      <c r="A33" s="8">
        <v>14</v>
      </c>
      <c r="B33" s="8">
        <v>29</v>
      </c>
      <c r="C33" s="8">
        <v>1</v>
      </c>
      <c r="D33" s="8">
        <v>1</v>
      </c>
      <c r="E33" s="8">
        <v>1</v>
      </c>
    </row>
    <row r="34" ht="12.75">
      <c r="A34" s="8">
        <v>3</v>
      </c>
    </row>
    <row r="35" spans="1:5" ht="12.75">
      <c r="A35" s="8">
        <v>1</v>
      </c>
      <c r="B35" s="8">
        <v>11</v>
      </c>
      <c r="C35" s="8">
        <v>2.6</v>
      </c>
      <c r="D35" s="8">
        <v>3</v>
      </c>
      <c r="E35" s="8">
        <v>2.6</v>
      </c>
    </row>
    <row r="36" spans="1:5" ht="12.75">
      <c r="A36" s="8">
        <v>2</v>
      </c>
      <c r="B36" s="8" t="s">
        <v>16</v>
      </c>
      <c r="C36" s="8">
        <v>2.5</v>
      </c>
      <c r="D36" s="8">
        <v>3</v>
      </c>
      <c r="E36" s="8">
        <v>2.5</v>
      </c>
    </row>
    <row r="37" spans="1:5" ht="12.75">
      <c r="A37" s="8">
        <v>3</v>
      </c>
      <c r="B37" s="8" t="s">
        <v>17</v>
      </c>
      <c r="C37" s="8">
        <v>2.1</v>
      </c>
      <c r="D37" s="8">
        <v>1</v>
      </c>
      <c r="E37" s="8">
        <v>2.1</v>
      </c>
    </row>
    <row r="38" spans="1:5" ht="12.75">
      <c r="A38" s="8">
        <v>4</v>
      </c>
      <c r="B38" s="8" t="s">
        <v>18</v>
      </c>
      <c r="C38" s="8">
        <v>2.7</v>
      </c>
      <c r="D38" s="8">
        <v>3</v>
      </c>
      <c r="E38" s="8">
        <v>2.7</v>
      </c>
    </row>
    <row r="39" spans="1:5" ht="12.75">
      <c r="A39" s="8">
        <v>5</v>
      </c>
      <c r="B39" s="8">
        <v>18</v>
      </c>
      <c r="C39" s="8">
        <v>4.8</v>
      </c>
      <c r="D39" s="8">
        <v>5</v>
      </c>
      <c r="E39" s="8">
        <v>4.8</v>
      </c>
    </row>
    <row r="40" spans="1:5" ht="12.75">
      <c r="A40" s="8">
        <v>6</v>
      </c>
      <c r="B40" s="8">
        <v>72</v>
      </c>
      <c r="C40" s="8">
        <v>7.5</v>
      </c>
      <c r="D40" s="8">
        <v>8</v>
      </c>
      <c r="E40" s="8">
        <v>4.5</v>
      </c>
    </row>
    <row r="41" spans="1:5" ht="12.75">
      <c r="A41" s="8">
        <v>7</v>
      </c>
      <c r="B41" s="8" t="s">
        <v>19</v>
      </c>
      <c r="C41" s="8">
        <v>2.1</v>
      </c>
      <c r="D41" s="8">
        <v>3</v>
      </c>
      <c r="E41" s="8">
        <v>2.1</v>
      </c>
    </row>
    <row r="42" spans="1:5" ht="12.75">
      <c r="A42" s="8">
        <v>8</v>
      </c>
      <c r="B42" s="8">
        <v>14</v>
      </c>
      <c r="C42" s="8">
        <v>3</v>
      </c>
      <c r="D42" s="8">
        <v>3</v>
      </c>
      <c r="E42" s="8">
        <v>3</v>
      </c>
    </row>
    <row r="43" spans="1:5" ht="12.75">
      <c r="A43" s="8">
        <v>9</v>
      </c>
      <c r="B43" s="8">
        <v>75</v>
      </c>
      <c r="C43" s="8">
        <v>3</v>
      </c>
      <c r="D43" s="8">
        <v>14</v>
      </c>
      <c r="E43" s="8">
        <v>1</v>
      </c>
    </row>
    <row r="44" spans="1:5" ht="12.75">
      <c r="A44" s="8">
        <v>10</v>
      </c>
      <c r="B44" s="8">
        <v>18</v>
      </c>
      <c r="C44" s="8">
        <v>4</v>
      </c>
      <c r="D44" s="8">
        <v>5</v>
      </c>
      <c r="E44" s="8">
        <v>4</v>
      </c>
    </row>
    <row r="45" spans="1:5" ht="12.75">
      <c r="A45" s="8">
        <v>11</v>
      </c>
      <c r="B45" s="8">
        <v>12</v>
      </c>
      <c r="C45" s="8">
        <v>2.8</v>
      </c>
      <c r="D45" s="8">
        <v>1</v>
      </c>
      <c r="E45" s="8">
        <v>2.8</v>
      </c>
    </row>
    <row r="46" spans="1:5" ht="12.75">
      <c r="A46" s="8">
        <v>12</v>
      </c>
      <c r="B46" s="8">
        <v>25</v>
      </c>
      <c r="C46" s="8">
        <v>3</v>
      </c>
      <c r="D46" s="8">
        <v>1</v>
      </c>
      <c r="E46" s="8">
        <v>3</v>
      </c>
    </row>
    <row r="47" spans="1:5" ht="12.75">
      <c r="A47" s="8">
        <v>13</v>
      </c>
      <c r="B47" s="8">
        <v>12</v>
      </c>
      <c r="C47" s="8">
        <v>2.7</v>
      </c>
      <c r="D47" s="8">
        <v>9</v>
      </c>
      <c r="E47" s="8">
        <v>2.7</v>
      </c>
    </row>
    <row r="48" spans="1:5" ht="12.75">
      <c r="A48" s="8">
        <v>14</v>
      </c>
      <c r="B48" s="8" t="s">
        <v>20</v>
      </c>
      <c r="C48" s="8">
        <v>2.5</v>
      </c>
      <c r="D48" s="8">
        <v>3</v>
      </c>
      <c r="E48" s="8">
        <v>2.5</v>
      </c>
    </row>
    <row r="49" spans="1:5" ht="12.75">
      <c r="A49" s="8">
        <v>15</v>
      </c>
      <c r="B49" s="8">
        <v>13</v>
      </c>
      <c r="C49" s="8">
        <v>2.5</v>
      </c>
      <c r="D49" s="8">
        <v>3</v>
      </c>
      <c r="E49" s="8">
        <v>2.5</v>
      </c>
    </row>
    <row r="50" spans="1:5" ht="12.75">
      <c r="A50" s="8">
        <v>16</v>
      </c>
      <c r="B50" s="8">
        <v>16</v>
      </c>
      <c r="C50" s="8">
        <v>2.5</v>
      </c>
      <c r="D50" s="8">
        <v>1</v>
      </c>
      <c r="E50" s="8">
        <v>2.5</v>
      </c>
    </row>
    <row r="51" spans="1:5" ht="12.75">
      <c r="A51" s="8">
        <v>17</v>
      </c>
      <c r="B51" s="8">
        <v>21</v>
      </c>
      <c r="C51" s="8">
        <v>4.5</v>
      </c>
      <c r="D51" s="8">
        <v>5</v>
      </c>
      <c r="E51" s="8">
        <v>4.5</v>
      </c>
    </row>
    <row r="52" spans="1:5" ht="12.75">
      <c r="A52" s="8">
        <v>18</v>
      </c>
      <c r="B52" s="8">
        <v>43</v>
      </c>
      <c r="C52" s="8">
        <v>4</v>
      </c>
      <c r="D52" s="8">
        <v>12</v>
      </c>
      <c r="E52" s="8">
        <v>1</v>
      </c>
    </row>
    <row r="53" spans="1:5" ht="12.75">
      <c r="A53" s="8">
        <v>19</v>
      </c>
      <c r="B53" s="8" t="s">
        <v>21</v>
      </c>
      <c r="C53" s="8">
        <v>6</v>
      </c>
      <c r="D53" s="8">
        <v>12</v>
      </c>
      <c r="E53" s="8">
        <v>6</v>
      </c>
    </row>
    <row r="54" spans="1:5" ht="12.75">
      <c r="A54" s="8">
        <v>20</v>
      </c>
      <c r="B54" s="8">
        <v>42</v>
      </c>
      <c r="C54" s="8">
        <v>5</v>
      </c>
      <c r="D54" s="8">
        <v>5</v>
      </c>
      <c r="E54" s="8">
        <v>3</v>
      </c>
    </row>
    <row r="55" spans="1:5" ht="12.75">
      <c r="A55" s="8">
        <v>21</v>
      </c>
      <c r="B55" s="8">
        <v>21.5</v>
      </c>
      <c r="C55" s="8">
        <v>3.1</v>
      </c>
      <c r="D55" s="8">
        <v>12</v>
      </c>
      <c r="E55" s="8">
        <v>3.1</v>
      </c>
    </row>
    <row r="56" spans="1:5" ht="12.75">
      <c r="A56" s="8">
        <v>22</v>
      </c>
      <c r="B56" s="8">
        <v>10</v>
      </c>
      <c r="C56" s="8">
        <v>3</v>
      </c>
      <c r="D56" s="8">
        <v>2</v>
      </c>
      <c r="E56" s="8">
        <v>3</v>
      </c>
    </row>
    <row r="57" ht="12.75">
      <c r="A57" s="8">
        <v>4</v>
      </c>
    </row>
    <row r="58" spans="1:5" ht="12.75">
      <c r="A58" s="8">
        <v>1</v>
      </c>
      <c r="B58" s="8">
        <v>30</v>
      </c>
      <c r="C58" s="8">
        <v>3</v>
      </c>
      <c r="D58" s="8">
        <v>8</v>
      </c>
      <c r="E58" s="8">
        <v>3.1</v>
      </c>
    </row>
    <row r="59" spans="1:5" ht="12.75">
      <c r="A59" s="8">
        <v>2</v>
      </c>
      <c r="B59" s="8" t="s">
        <v>23</v>
      </c>
      <c r="C59" s="8">
        <v>3.2</v>
      </c>
      <c r="D59" s="8">
        <v>9</v>
      </c>
      <c r="E59" s="8">
        <v>3</v>
      </c>
    </row>
    <row r="60" spans="1:5" ht="12.75">
      <c r="A60" s="8">
        <v>3</v>
      </c>
      <c r="B60" s="8" t="s">
        <v>22</v>
      </c>
      <c r="C60" s="8">
        <v>6.5</v>
      </c>
      <c r="D60" s="8">
        <v>9</v>
      </c>
      <c r="E60" s="8">
        <v>0.3</v>
      </c>
    </row>
    <row r="61" spans="1:5" ht="12.75">
      <c r="A61" s="8">
        <v>4</v>
      </c>
      <c r="B61" s="8" t="s">
        <v>24</v>
      </c>
      <c r="C61" s="8">
        <v>2.5</v>
      </c>
      <c r="D61" s="8">
        <v>3</v>
      </c>
      <c r="E61" s="8">
        <v>2.5</v>
      </c>
    </row>
    <row r="62" spans="1:5" ht="12.75">
      <c r="A62" s="8">
        <v>5</v>
      </c>
      <c r="B62" s="8">
        <v>32</v>
      </c>
      <c r="C62" s="8">
        <v>5.5</v>
      </c>
      <c r="D62" s="8">
        <v>9</v>
      </c>
      <c r="E62" s="8">
        <v>3</v>
      </c>
    </row>
    <row r="63" spans="1:5" ht="12.75">
      <c r="A63" s="8">
        <v>6</v>
      </c>
      <c r="B63" s="8">
        <v>25</v>
      </c>
      <c r="C63" s="8">
        <v>3.5</v>
      </c>
      <c r="D63" s="8">
        <v>5</v>
      </c>
      <c r="E63" s="8">
        <v>3.5</v>
      </c>
    </row>
    <row r="64" spans="1:5" ht="12.75">
      <c r="A64" s="8">
        <v>7</v>
      </c>
      <c r="B64" s="8" t="s">
        <v>25</v>
      </c>
      <c r="C64" s="8">
        <v>3</v>
      </c>
      <c r="D64" s="8">
        <v>1</v>
      </c>
      <c r="E64" s="8">
        <v>3</v>
      </c>
    </row>
    <row r="65" spans="1:5" ht="12.75">
      <c r="A65" s="8">
        <v>8</v>
      </c>
      <c r="B65" s="8" t="s">
        <v>26</v>
      </c>
      <c r="C65" s="8">
        <v>4.5</v>
      </c>
      <c r="D65" s="8">
        <v>15</v>
      </c>
      <c r="E65" s="8">
        <v>4.5</v>
      </c>
    </row>
    <row r="66" spans="1:5" ht="12.75">
      <c r="A66" s="8">
        <v>9</v>
      </c>
      <c r="B66" s="8" t="s">
        <v>27</v>
      </c>
      <c r="C66" s="8">
        <v>4</v>
      </c>
      <c r="D66" s="8">
        <v>3</v>
      </c>
      <c r="E66" s="8">
        <v>4</v>
      </c>
    </row>
    <row r="67" spans="1:5" ht="12.75">
      <c r="A67" s="8">
        <v>10</v>
      </c>
      <c r="B67" s="8" t="s">
        <v>28</v>
      </c>
      <c r="C67" s="8">
        <v>3</v>
      </c>
      <c r="D67" s="8">
        <v>3</v>
      </c>
      <c r="E67" s="8">
        <v>3</v>
      </c>
    </row>
    <row r="68" spans="1:5" ht="12.75">
      <c r="A68" s="8">
        <v>11</v>
      </c>
      <c r="B68" s="8" t="s">
        <v>29</v>
      </c>
      <c r="C68" s="8">
        <v>3.2</v>
      </c>
      <c r="D68" s="8">
        <v>3</v>
      </c>
      <c r="E68" s="8">
        <v>3.2</v>
      </c>
    </row>
    <row r="69" spans="1:5" s="9" customFormat="1" ht="12.75">
      <c r="A69" s="8">
        <v>12</v>
      </c>
      <c r="B69" s="8">
        <v>18</v>
      </c>
      <c r="C69" s="8">
        <v>5</v>
      </c>
      <c r="D69" s="8">
        <v>11</v>
      </c>
      <c r="E69" s="8">
        <v>5</v>
      </c>
    </row>
    <row r="70" spans="1:5" s="9" customFormat="1" ht="12.75">
      <c r="A70" s="8">
        <v>5</v>
      </c>
      <c r="B70" s="8"/>
      <c r="C70" s="8"/>
      <c r="D70" s="8"/>
      <c r="E70" s="8"/>
    </row>
    <row r="71" spans="1:5" ht="12.75">
      <c r="A71" s="8">
        <v>1</v>
      </c>
      <c r="B71" s="8">
        <v>15</v>
      </c>
      <c r="C71" s="8">
        <v>2</v>
      </c>
      <c r="D71" s="8">
        <v>1</v>
      </c>
      <c r="E71" s="8">
        <v>2</v>
      </c>
    </row>
    <row r="72" spans="1:5" ht="12.75">
      <c r="A72" s="8">
        <v>2</v>
      </c>
      <c r="B72" s="8">
        <v>10</v>
      </c>
      <c r="C72" s="8">
        <v>1.7</v>
      </c>
      <c r="D72" s="8">
        <v>2</v>
      </c>
      <c r="E72" s="8">
        <v>1.7</v>
      </c>
    </row>
    <row r="73" spans="1:5" ht="12.75">
      <c r="A73" s="8">
        <v>3</v>
      </c>
      <c r="B73" s="8" t="s">
        <v>31</v>
      </c>
      <c r="C73" s="8">
        <v>3</v>
      </c>
      <c r="D73" s="8">
        <v>3</v>
      </c>
      <c r="E73" s="8">
        <v>3</v>
      </c>
    </row>
    <row r="74" spans="1:5" ht="12.75">
      <c r="A74" s="8">
        <v>4</v>
      </c>
      <c r="B74" s="8">
        <v>10</v>
      </c>
      <c r="C74" s="8">
        <v>2</v>
      </c>
      <c r="D74" s="8">
        <v>2</v>
      </c>
      <c r="E74" s="8">
        <v>2</v>
      </c>
    </row>
    <row r="75" spans="1:5" ht="12.75">
      <c r="A75" s="8">
        <v>5</v>
      </c>
      <c r="B75" s="8" t="s">
        <v>32</v>
      </c>
      <c r="C75" s="8">
        <v>3</v>
      </c>
      <c r="D75" s="8">
        <v>3</v>
      </c>
      <c r="E75" s="8">
        <v>3</v>
      </c>
    </row>
    <row r="76" spans="1:5" ht="12.75">
      <c r="A76" s="8">
        <v>6</v>
      </c>
      <c r="B76" s="8">
        <v>125</v>
      </c>
      <c r="C76" s="8">
        <v>8</v>
      </c>
      <c r="D76" s="8">
        <v>4</v>
      </c>
      <c r="E76" s="8">
        <v>2</v>
      </c>
    </row>
    <row r="77" spans="1:5" ht="12.75">
      <c r="A77" s="8">
        <v>7</v>
      </c>
      <c r="B77" s="8" t="s">
        <v>33</v>
      </c>
      <c r="C77" s="8">
        <v>2.5</v>
      </c>
      <c r="D77" s="8">
        <v>3</v>
      </c>
      <c r="E77" s="8">
        <v>2.5</v>
      </c>
    </row>
    <row r="78" spans="1:5" ht="12.75">
      <c r="A78" s="8">
        <v>8</v>
      </c>
      <c r="B78" s="8" t="s">
        <v>34</v>
      </c>
      <c r="C78" s="8">
        <v>2.5</v>
      </c>
      <c r="D78" s="8">
        <v>3</v>
      </c>
      <c r="E78" s="8">
        <v>2.5</v>
      </c>
    </row>
    <row r="79" spans="1:5" ht="12.75">
      <c r="A79" s="8">
        <v>9</v>
      </c>
      <c r="B79" s="8">
        <v>32</v>
      </c>
      <c r="C79" s="8">
        <v>4</v>
      </c>
      <c r="D79" s="8">
        <v>5</v>
      </c>
      <c r="E79" s="8">
        <v>1</v>
      </c>
    </row>
    <row r="80" spans="1:5" ht="12.75">
      <c r="A80" s="8">
        <v>10</v>
      </c>
      <c r="B80" s="8" t="s">
        <v>35</v>
      </c>
      <c r="C80" s="8">
        <v>3</v>
      </c>
      <c r="D80" s="8">
        <v>3</v>
      </c>
      <c r="E80" s="8">
        <v>3</v>
      </c>
    </row>
    <row r="81" spans="1:5" ht="12.75">
      <c r="A81" s="8">
        <v>11</v>
      </c>
      <c r="B81" s="8" t="s">
        <v>36</v>
      </c>
      <c r="C81" s="8">
        <v>2.5</v>
      </c>
      <c r="D81" s="8">
        <v>3</v>
      </c>
      <c r="E81" s="8">
        <v>2.5</v>
      </c>
    </row>
    <row r="82" spans="1:5" s="9" customFormat="1" ht="12.75">
      <c r="A82" s="8">
        <v>12</v>
      </c>
      <c r="B82" s="8">
        <v>24</v>
      </c>
      <c r="C82" s="8">
        <v>4</v>
      </c>
      <c r="D82" s="8">
        <v>13</v>
      </c>
      <c r="E82" s="8">
        <v>4</v>
      </c>
    </row>
    <row r="83" spans="1:5" ht="12.75">
      <c r="A83" s="8">
        <v>13</v>
      </c>
      <c r="B83" s="8">
        <v>10</v>
      </c>
      <c r="C83" s="8">
        <v>2.5</v>
      </c>
      <c r="D83" s="8">
        <v>1</v>
      </c>
      <c r="E83" s="8">
        <v>2.5</v>
      </c>
    </row>
    <row r="84" spans="1:5" ht="12.75">
      <c r="A84" s="8">
        <v>14</v>
      </c>
      <c r="B84" s="8" t="s">
        <v>37</v>
      </c>
      <c r="C84" s="8">
        <v>4</v>
      </c>
      <c r="D84" s="8">
        <v>5</v>
      </c>
      <c r="E84" s="8">
        <v>1</v>
      </c>
    </row>
    <row r="85" spans="1:5" ht="12.75">
      <c r="A85" s="8">
        <v>15</v>
      </c>
      <c r="B85" s="8">
        <v>38</v>
      </c>
      <c r="C85" s="8">
        <v>2.5</v>
      </c>
      <c r="D85" s="8">
        <v>5</v>
      </c>
      <c r="E85" s="8">
        <v>1</v>
      </c>
    </row>
    <row r="86" spans="1:5" ht="12.75">
      <c r="A86" s="8">
        <v>16</v>
      </c>
      <c r="B86" s="8" t="s">
        <v>38</v>
      </c>
      <c r="C86" s="8">
        <v>4.2</v>
      </c>
      <c r="D86" s="8">
        <v>3</v>
      </c>
      <c r="E86" s="8">
        <v>4.2</v>
      </c>
    </row>
    <row r="87" spans="1:5" ht="12.75">
      <c r="A87" s="8">
        <v>17</v>
      </c>
      <c r="B87" s="8" t="s">
        <v>39</v>
      </c>
      <c r="C87" s="8">
        <v>2</v>
      </c>
      <c r="D87" s="8">
        <v>3</v>
      </c>
      <c r="E87" s="8">
        <v>2</v>
      </c>
    </row>
    <row r="88" spans="1:5" ht="12.75">
      <c r="A88" s="8">
        <v>18</v>
      </c>
      <c r="B88" s="8" t="s">
        <v>40</v>
      </c>
      <c r="C88" s="8">
        <v>2</v>
      </c>
      <c r="D88" s="8">
        <v>3</v>
      </c>
      <c r="E88" s="8">
        <v>2</v>
      </c>
    </row>
    <row r="89" ht="12.75">
      <c r="A89" s="8">
        <v>6</v>
      </c>
    </row>
    <row r="90" spans="1:5" ht="12.75">
      <c r="A90" s="8">
        <v>1</v>
      </c>
      <c r="B90" s="8">
        <v>56</v>
      </c>
      <c r="C90" s="8">
        <v>4.5</v>
      </c>
      <c r="D90" s="8">
        <v>9</v>
      </c>
      <c r="E90" s="8">
        <v>1</v>
      </c>
    </row>
    <row r="91" spans="1:5" ht="12.75">
      <c r="A91" s="8">
        <v>2</v>
      </c>
      <c r="B91" s="8" t="s">
        <v>41</v>
      </c>
      <c r="C91" s="8">
        <v>2.5</v>
      </c>
      <c r="D91" s="8">
        <v>3</v>
      </c>
      <c r="E91" s="8">
        <v>2.5</v>
      </c>
    </row>
    <row r="92" spans="1:5" ht="12.75">
      <c r="A92" s="8">
        <v>3</v>
      </c>
      <c r="B92" s="8">
        <v>19</v>
      </c>
      <c r="C92" s="8">
        <v>3.5</v>
      </c>
      <c r="D92" s="8">
        <v>3</v>
      </c>
      <c r="E92" s="8">
        <v>3.5</v>
      </c>
    </row>
    <row r="93" spans="1:5" ht="12.75">
      <c r="A93" s="8">
        <v>4</v>
      </c>
      <c r="B93" s="8" t="s">
        <v>42</v>
      </c>
      <c r="C93" s="8">
        <v>3.8</v>
      </c>
      <c r="D93" s="8">
        <v>3</v>
      </c>
      <c r="E93" s="8">
        <v>3.8</v>
      </c>
    </row>
    <row r="94" spans="1:5" ht="12.75">
      <c r="A94" s="8">
        <v>5</v>
      </c>
      <c r="B94" s="8" t="s">
        <v>43</v>
      </c>
      <c r="C94" s="8">
        <v>3</v>
      </c>
      <c r="D94" s="8">
        <v>3</v>
      </c>
      <c r="E94" s="8">
        <v>3</v>
      </c>
    </row>
    <row r="95" spans="1:5" ht="12.75">
      <c r="A95" s="8">
        <v>6</v>
      </c>
      <c r="B95" s="8">
        <v>11</v>
      </c>
      <c r="C95" s="8">
        <v>3.5</v>
      </c>
      <c r="D95" s="8">
        <v>2</v>
      </c>
      <c r="E95" s="8">
        <v>3.5</v>
      </c>
    </row>
    <row r="96" spans="1:5" ht="12.75">
      <c r="A96" s="8">
        <v>7</v>
      </c>
      <c r="B96" s="8">
        <v>68</v>
      </c>
      <c r="C96" s="8">
        <v>5</v>
      </c>
      <c r="D96" s="8">
        <v>9</v>
      </c>
      <c r="E96" s="8">
        <v>2</v>
      </c>
    </row>
    <row r="97" spans="1:5" ht="12.75">
      <c r="A97" s="8">
        <v>8</v>
      </c>
      <c r="B97" s="8">
        <v>10</v>
      </c>
      <c r="C97" s="8">
        <v>3</v>
      </c>
      <c r="D97" s="8">
        <v>3</v>
      </c>
      <c r="E97" s="8">
        <v>3</v>
      </c>
    </row>
    <row r="98" spans="1:5" ht="12.75">
      <c r="A98" s="8">
        <v>9</v>
      </c>
      <c r="B98" s="8">
        <v>14</v>
      </c>
      <c r="C98" s="8">
        <v>3.5</v>
      </c>
      <c r="D98" s="8">
        <v>3</v>
      </c>
      <c r="E98" s="8">
        <v>3.5</v>
      </c>
    </row>
    <row r="99" spans="1:5" ht="12.75">
      <c r="A99" s="8">
        <v>10</v>
      </c>
      <c r="B99" s="8">
        <v>13</v>
      </c>
      <c r="C99" s="8">
        <v>3</v>
      </c>
      <c r="D99" s="8">
        <v>3</v>
      </c>
      <c r="E99" s="8">
        <v>3</v>
      </c>
    </row>
    <row r="100" spans="1:5" ht="12.75">
      <c r="A100" s="8">
        <v>11</v>
      </c>
      <c r="B100" s="8" t="s">
        <v>44</v>
      </c>
      <c r="C100" s="8">
        <v>3</v>
      </c>
      <c r="D100" s="8">
        <v>3</v>
      </c>
      <c r="E100" s="8">
        <v>3</v>
      </c>
    </row>
    <row r="101" spans="1:5" ht="12.75">
      <c r="A101" s="8">
        <v>12</v>
      </c>
      <c r="B101" s="8">
        <v>10</v>
      </c>
      <c r="C101" s="8">
        <v>2.8</v>
      </c>
      <c r="D101" s="8">
        <v>3</v>
      </c>
      <c r="E101" s="8">
        <v>2.8</v>
      </c>
    </row>
    <row r="102" spans="1:5" ht="12.75">
      <c r="A102" s="8">
        <v>13</v>
      </c>
      <c r="B102" s="8" t="s">
        <v>45</v>
      </c>
      <c r="C102" s="8">
        <v>4.2</v>
      </c>
      <c r="D102" s="8">
        <v>3</v>
      </c>
      <c r="E102" s="8">
        <v>4.2</v>
      </c>
    </row>
    <row r="103" spans="1:5" ht="12.75">
      <c r="A103" s="8">
        <v>14</v>
      </c>
      <c r="B103" s="8" t="s">
        <v>46</v>
      </c>
      <c r="C103" s="8">
        <v>4</v>
      </c>
      <c r="D103" s="8">
        <v>3</v>
      </c>
      <c r="E103" s="8">
        <v>4</v>
      </c>
    </row>
    <row r="104" spans="1:5" ht="12.75">
      <c r="A104" s="8">
        <v>15</v>
      </c>
      <c r="B104" s="8" t="s">
        <v>47</v>
      </c>
      <c r="C104" s="8">
        <v>4.5</v>
      </c>
      <c r="D104" s="8">
        <v>3</v>
      </c>
      <c r="E104" s="8">
        <v>4.5</v>
      </c>
    </row>
    <row r="105" spans="1:5" ht="12.75">
      <c r="A105" s="8">
        <v>16</v>
      </c>
      <c r="B105" s="8">
        <v>15</v>
      </c>
      <c r="C105" s="8">
        <v>3</v>
      </c>
      <c r="D105" s="8">
        <v>3</v>
      </c>
      <c r="E105" s="8">
        <v>3</v>
      </c>
    </row>
    <row r="106" spans="1:5" ht="12.75">
      <c r="A106" s="8">
        <v>17</v>
      </c>
      <c r="B106" s="8" t="s">
        <v>24</v>
      </c>
      <c r="C106" s="8">
        <v>2.5</v>
      </c>
      <c r="D106" s="8">
        <v>3</v>
      </c>
      <c r="E106" s="8">
        <v>2.5</v>
      </c>
    </row>
    <row r="107" spans="1:5" ht="12.75">
      <c r="A107" s="8">
        <v>18</v>
      </c>
      <c r="B107" s="8">
        <v>34</v>
      </c>
      <c r="C107" s="8">
        <v>5</v>
      </c>
      <c r="D107" s="8">
        <v>4</v>
      </c>
      <c r="E107" s="8">
        <v>3</v>
      </c>
    </row>
    <row r="108" spans="1:5" ht="12.75">
      <c r="A108" s="8">
        <v>19</v>
      </c>
      <c r="B108" s="8" t="s">
        <v>48</v>
      </c>
      <c r="C108" s="8">
        <v>4.5</v>
      </c>
      <c r="D108" s="8">
        <v>3</v>
      </c>
      <c r="E108" s="8">
        <v>4.5</v>
      </c>
    </row>
    <row r="109" spans="1:5" ht="12.75">
      <c r="A109" s="8">
        <v>20</v>
      </c>
      <c r="B109" s="8" t="s">
        <v>49</v>
      </c>
      <c r="C109" s="8">
        <v>3</v>
      </c>
      <c r="D109" s="8">
        <v>3</v>
      </c>
      <c r="E109" s="8">
        <v>3</v>
      </c>
    </row>
    <row r="110" spans="1:5" ht="12.75">
      <c r="A110" s="8">
        <v>21</v>
      </c>
      <c r="B110" s="8">
        <v>28</v>
      </c>
      <c r="C110" s="8">
        <v>4.5</v>
      </c>
      <c r="D110" s="8">
        <v>1</v>
      </c>
      <c r="E110" s="8">
        <v>4.5</v>
      </c>
    </row>
    <row r="111" spans="1:5" ht="12.75">
      <c r="A111" s="8">
        <v>22</v>
      </c>
      <c r="B111" s="8" t="s">
        <v>50</v>
      </c>
      <c r="C111" s="8">
        <v>2.8</v>
      </c>
      <c r="D111" s="8">
        <v>3</v>
      </c>
      <c r="E111" s="8">
        <v>2.8</v>
      </c>
    </row>
    <row r="112" spans="1:5" ht="12.75">
      <c r="A112" s="8">
        <v>23</v>
      </c>
      <c r="B112" s="8" t="s">
        <v>51</v>
      </c>
      <c r="C112" s="8">
        <v>3</v>
      </c>
      <c r="D112" s="8">
        <v>1</v>
      </c>
      <c r="E112" s="8">
        <v>3</v>
      </c>
    </row>
    <row r="113" ht="12.75">
      <c r="A113" s="8">
        <v>7</v>
      </c>
    </row>
    <row r="114" spans="1:5" ht="12.75">
      <c r="A114" s="8">
        <v>1</v>
      </c>
      <c r="B114" s="8">
        <v>28</v>
      </c>
      <c r="C114" s="8">
        <v>3.5</v>
      </c>
      <c r="D114" s="8">
        <v>6</v>
      </c>
      <c r="E114" s="8">
        <v>3.5</v>
      </c>
    </row>
    <row r="115" spans="1:5" ht="12.75">
      <c r="A115" s="8">
        <v>2</v>
      </c>
      <c r="B115" s="8">
        <v>29</v>
      </c>
      <c r="C115" s="8">
        <v>2.5</v>
      </c>
      <c r="D115" s="8">
        <v>5</v>
      </c>
      <c r="E115" s="8">
        <v>2.5</v>
      </c>
    </row>
    <row r="116" spans="1:5" ht="12.75">
      <c r="A116" s="8">
        <v>3</v>
      </c>
      <c r="B116" s="8">
        <v>25</v>
      </c>
      <c r="C116" s="8">
        <v>3</v>
      </c>
      <c r="D116" s="8">
        <v>6</v>
      </c>
      <c r="E116" s="8">
        <v>3</v>
      </c>
    </row>
    <row r="117" spans="1:5" ht="12.75">
      <c r="A117" s="8">
        <v>4</v>
      </c>
      <c r="B117" s="8">
        <v>24</v>
      </c>
      <c r="C117" s="8">
        <v>4</v>
      </c>
      <c r="D117" s="8">
        <v>8</v>
      </c>
      <c r="E117" s="8">
        <v>4</v>
      </c>
    </row>
    <row r="118" spans="1:5" ht="12.75">
      <c r="A118" s="8">
        <v>5</v>
      </c>
      <c r="B118" s="8">
        <v>22</v>
      </c>
      <c r="C118" s="8">
        <v>4.5</v>
      </c>
      <c r="D118" s="8">
        <v>12</v>
      </c>
      <c r="E118" s="8">
        <v>4.5</v>
      </c>
    </row>
    <row r="119" spans="1:5" ht="12.75">
      <c r="A119" s="8">
        <v>6</v>
      </c>
      <c r="B119" s="8">
        <v>35</v>
      </c>
      <c r="C119" s="8">
        <v>4.8</v>
      </c>
      <c r="D119" s="8">
        <v>12</v>
      </c>
      <c r="E119" s="8">
        <v>4.8</v>
      </c>
    </row>
    <row r="120" spans="1:5" s="8" customFormat="1" ht="12.75">
      <c r="A120" s="8">
        <v>7</v>
      </c>
      <c r="B120" s="8">
        <v>135</v>
      </c>
      <c r="C120" s="8">
        <v>11</v>
      </c>
      <c r="D120" s="8">
        <v>8</v>
      </c>
      <c r="E120" s="8">
        <v>5</v>
      </c>
    </row>
    <row r="121" spans="1:5" ht="12.75">
      <c r="A121" s="8">
        <v>8</v>
      </c>
      <c r="B121" s="8">
        <v>26</v>
      </c>
      <c r="C121" s="8">
        <v>2</v>
      </c>
      <c r="D121" s="8">
        <v>9</v>
      </c>
      <c r="E121" s="8">
        <v>2</v>
      </c>
    </row>
    <row r="122" spans="1:5" ht="12.75">
      <c r="A122" s="8">
        <v>9</v>
      </c>
      <c r="B122" s="8">
        <v>28</v>
      </c>
      <c r="C122" s="8">
        <v>5.5</v>
      </c>
      <c r="D122" s="8">
        <v>5</v>
      </c>
      <c r="E122" s="8">
        <v>5.5</v>
      </c>
    </row>
    <row r="123" spans="1:5" ht="12.75">
      <c r="A123" s="8">
        <v>10</v>
      </c>
      <c r="B123" s="8">
        <v>23</v>
      </c>
      <c r="C123" s="8">
        <v>5</v>
      </c>
      <c r="D123" s="8">
        <v>10</v>
      </c>
      <c r="E123" s="8">
        <v>5</v>
      </c>
    </row>
    <row r="124" spans="1:5" ht="12.75">
      <c r="A124" s="8">
        <v>11</v>
      </c>
      <c r="B124" s="8">
        <v>15</v>
      </c>
      <c r="C124" s="8">
        <v>3</v>
      </c>
      <c r="D124" s="8">
        <v>12</v>
      </c>
      <c r="E124" s="8">
        <v>3</v>
      </c>
    </row>
    <row r="125" spans="1:5" ht="12.75">
      <c r="A125" s="8">
        <v>12</v>
      </c>
      <c r="B125" s="8">
        <v>23</v>
      </c>
      <c r="C125" s="8">
        <v>4.1</v>
      </c>
      <c r="D125" s="8">
        <v>12</v>
      </c>
      <c r="E125" s="8">
        <v>4.1</v>
      </c>
    </row>
    <row r="126" spans="1:5" ht="12.75">
      <c r="A126" s="8">
        <v>13</v>
      </c>
      <c r="B126" s="8">
        <v>38</v>
      </c>
      <c r="C126" s="8">
        <v>3.5</v>
      </c>
      <c r="D126" s="8">
        <v>14</v>
      </c>
      <c r="E126" s="8">
        <v>1</v>
      </c>
    </row>
    <row r="127" spans="1:5" s="9" customFormat="1" ht="12.75">
      <c r="A127" s="8">
        <v>14</v>
      </c>
      <c r="B127" s="8" t="s">
        <v>30</v>
      </c>
      <c r="C127" s="8">
        <v>2.1</v>
      </c>
      <c r="D127" s="8">
        <v>3</v>
      </c>
      <c r="E127" s="8">
        <v>2.1</v>
      </c>
    </row>
    <row r="128" spans="1:5" ht="12.75">
      <c r="A128" s="8">
        <v>15</v>
      </c>
      <c r="B128" s="8">
        <v>15</v>
      </c>
      <c r="C128" s="8">
        <v>2</v>
      </c>
      <c r="D128" s="8">
        <v>10</v>
      </c>
      <c r="E128" s="8">
        <v>2</v>
      </c>
    </row>
    <row r="129" ht="12.75">
      <c r="A129" s="8">
        <v>8</v>
      </c>
    </row>
    <row r="130" spans="1:5" ht="12.75">
      <c r="A130" s="8">
        <v>1</v>
      </c>
      <c r="B130" s="8">
        <v>70</v>
      </c>
      <c r="C130" s="8">
        <v>6</v>
      </c>
      <c r="D130" s="8">
        <v>15</v>
      </c>
      <c r="E130" s="8">
        <v>4</v>
      </c>
    </row>
    <row r="131" spans="1:5" ht="12.75">
      <c r="A131" s="8">
        <v>2</v>
      </c>
      <c r="B131" s="8">
        <v>22</v>
      </c>
      <c r="C131" s="8">
        <v>4</v>
      </c>
      <c r="D131" s="8">
        <v>12</v>
      </c>
      <c r="E131" s="8">
        <v>4</v>
      </c>
    </row>
    <row r="132" spans="1:5" ht="12.75">
      <c r="A132" s="8">
        <v>3</v>
      </c>
      <c r="B132" s="8">
        <v>21</v>
      </c>
      <c r="C132" s="8">
        <v>4</v>
      </c>
      <c r="D132" s="8">
        <v>6</v>
      </c>
      <c r="E132" s="8">
        <v>4</v>
      </c>
    </row>
    <row r="133" spans="1:5" ht="12.75">
      <c r="A133" s="8">
        <v>4</v>
      </c>
      <c r="B133" s="8">
        <v>13</v>
      </c>
      <c r="C133" s="8">
        <v>2.5</v>
      </c>
      <c r="D133" s="8">
        <v>3</v>
      </c>
      <c r="E133" s="8">
        <v>2.5</v>
      </c>
    </row>
    <row r="134" spans="1:5" ht="12.75">
      <c r="A134" s="8">
        <v>5</v>
      </c>
      <c r="B134" s="8">
        <v>13</v>
      </c>
      <c r="C134" s="8">
        <v>1.6</v>
      </c>
      <c r="D134" s="8">
        <v>2</v>
      </c>
      <c r="E134" s="8">
        <v>1.6</v>
      </c>
    </row>
    <row r="135" spans="1:5" ht="12.75">
      <c r="A135" s="8">
        <v>6</v>
      </c>
      <c r="B135" s="8">
        <v>25</v>
      </c>
      <c r="C135" s="8">
        <v>4</v>
      </c>
      <c r="D135" s="8">
        <v>9</v>
      </c>
      <c r="E135" s="8">
        <v>4</v>
      </c>
    </row>
    <row r="136" spans="1:5" ht="12.75">
      <c r="A136" s="8">
        <v>7</v>
      </c>
      <c r="B136" s="8">
        <v>65</v>
      </c>
      <c r="C136" s="8">
        <v>6</v>
      </c>
      <c r="D136" s="8">
        <v>14</v>
      </c>
      <c r="E136" s="8">
        <v>4</v>
      </c>
    </row>
    <row r="137" spans="1:5" ht="12.75">
      <c r="A137" s="8">
        <v>8</v>
      </c>
      <c r="B137" s="8">
        <v>60</v>
      </c>
      <c r="C137" s="8">
        <v>5</v>
      </c>
      <c r="D137" s="8">
        <v>15</v>
      </c>
      <c r="E137" s="8">
        <v>3.5</v>
      </c>
    </row>
    <row r="138" spans="1:5" ht="12.75">
      <c r="A138" s="8">
        <v>9</v>
      </c>
      <c r="B138" s="8">
        <v>10</v>
      </c>
      <c r="C138" s="8">
        <v>2.5</v>
      </c>
      <c r="D138" s="8">
        <v>3</v>
      </c>
      <c r="E138" s="8">
        <v>2.5</v>
      </c>
    </row>
    <row r="139" spans="1:5" ht="12.75">
      <c r="A139" s="8">
        <v>10</v>
      </c>
      <c r="B139" s="8">
        <v>15</v>
      </c>
      <c r="C139" s="8">
        <v>3</v>
      </c>
      <c r="D139" s="8">
        <v>3</v>
      </c>
      <c r="E139" s="8">
        <v>3</v>
      </c>
    </row>
    <row r="140" spans="1:5" ht="12.75">
      <c r="A140" s="8">
        <v>11</v>
      </c>
      <c r="B140" s="8">
        <v>13</v>
      </c>
      <c r="C140" s="8">
        <v>2</v>
      </c>
      <c r="D140" s="8">
        <v>3</v>
      </c>
      <c r="E140" s="8">
        <v>2</v>
      </c>
    </row>
    <row r="141" spans="1:5" ht="12.75">
      <c r="A141" s="8">
        <v>12</v>
      </c>
      <c r="B141" s="8">
        <v>11</v>
      </c>
      <c r="C141" s="8">
        <v>3.5</v>
      </c>
      <c r="D141" s="8">
        <v>3</v>
      </c>
      <c r="E141" s="8">
        <v>3.5</v>
      </c>
    </row>
    <row r="142" spans="1:5" ht="12.75">
      <c r="A142" s="8">
        <v>13</v>
      </c>
      <c r="B142" s="8">
        <v>44</v>
      </c>
      <c r="C142" s="8">
        <v>6</v>
      </c>
      <c r="D142" s="8">
        <v>14</v>
      </c>
      <c r="E142" s="8">
        <v>4</v>
      </c>
    </row>
    <row r="143" spans="1:5" ht="12.75">
      <c r="A143" s="8">
        <v>14</v>
      </c>
      <c r="B143" s="8">
        <v>31</v>
      </c>
      <c r="C143" s="8">
        <v>5</v>
      </c>
      <c r="D143" s="8">
        <v>10</v>
      </c>
      <c r="E143" s="8">
        <v>5</v>
      </c>
    </row>
    <row r="144" ht="12.75">
      <c r="A144" s="8">
        <v>9</v>
      </c>
    </row>
    <row r="145" spans="1:5" ht="12.75">
      <c r="A145" s="8">
        <v>1</v>
      </c>
      <c r="B145" s="8">
        <v>56</v>
      </c>
      <c r="C145" s="8">
        <v>4.5</v>
      </c>
      <c r="D145" s="8">
        <v>14</v>
      </c>
      <c r="E145" s="8">
        <v>3</v>
      </c>
    </row>
    <row r="146" spans="1:5" ht="12.75">
      <c r="A146" s="8">
        <v>2</v>
      </c>
      <c r="B146" s="8">
        <v>14</v>
      </c>
      <c r="C146" s="8">
        <v>2.5</v>
      </c>
      <c r="D146" s="8">
        <v>3</v>
      </c>
      <c r="E146" s="8">
        <v>2.5</v>
      </c>
    </row>
    <row r="147" spans="1:5" ht="12.75">
      <c r="A147" s="8">
        <v>3</v>
      </c>
      <c r="B147" s="8">
        <v>15</v>
      </c>
      <c r="C147" s="8">
        <v>3</v>
      </c>
      <c r="D147" s="8">
        <v>3</v>
      </c>
      <c r="E147" s="8">
        <v>3</v>
      </c>
    </row>
    <row r="148" spans="1:5" ht="12.75">
      <c r="A148" s="8">
        <v>4</v>
      </c>
      <c r="B148" s="8">
        <v>12</v>
      </c>
      <c r="C148" s="8">
        <v>3</v>
      </c>
      <c r="D148" s="8">
        <v>3</v>
      </c>
      <c r="E148" s="8">
        <v>3</v>
      </c>
    </row>
    <row r="149" spans="1:5" ht="12.75">
      <c r="A149" s="8">
        <v>5</v>
      </c>
      <c r="B149" s="8">
        <v>12</v>
      </c>
      <c r="C149" s="8">
        <v>3</v>
      </c>
      <c r="D149" s="8">
        <v>2</v>
      </c>
      <c r="E149" s="8">
        <v>3</v>
      </c>
    </row>
    <row r="150" spans="1:5" ht="12.75">
      <c r="A150" s="8">
        <v>6</v>
      </c>
      <c r="B150" s="8">
        <v>11</v>
      </c>
      <c r="C150" s="8">
        <v>3.5</v>
      </c>
      <c r="D150" s="8">
        <v>2</v>
      </c>
      <c r="E150" s="8">
        <v>3.5</v>
      </c>
    </row>
    <row r="151" spans="1:5" ht="12.75">
      <c r="A151" s="8">
        <v>7</v>
      </c>
      <c r="B151" s="8">
        <v>45</v>
      </c>
      <c r="C151" s="8">
        <v>5</v>
      </c>
      <c r="D151" s="8">
        <v>9</v>
      </c>
      <c r="E151" s="8">
        <v>5</v>
      </c>
    </row>
    <row r="152" spans="1:5" ht="12.75">
      <c r="A152" s="8">
        <v>8</v>
      </c>
      <c r="B152" s="8">
        <v>10</v>
      </c>
      <c r="C152" s="8">
        <v>3</v>
      </c>
      <c r="D152" s="8">
        <v>3</v>
      </c>
      <c r="E152" s="8">
        <v>3</v>
      </c>
    </row>
    <row r="153" spans="1:5" ht="12.75">
      <c r="A153" s="8">
        <v>9</v>
      </c>
      <c r="B153" s="8">
        <v>14</v>
      </c>
      <c r="C153" s="8">
        <v>3.5</v>
      </c>
      <c r="D153" s="8">
        <v>3</v>
      </c>
      <c r="E153" s="8">
        <v>3.5</v>
      </c>
    </row>
    <row r="154" spans="1:5" ht="12.75">
      <c r="A154" s="8">
        <v>10</v>
      </c>
      <c r="B154" s="8">
        <v>13</v>
      </c>
      <c r="C154" s="8">
        <v>3</v>
      </c>
      <c r="D154" s="8">
        <v>3</v>
      </c>
      <c r="E154" s="8">
        <v>3</v>
      </c>
    </row>
    <row r="155" spans="1:5" ht="12.75">
      <c r="A155" s="8">
        <v>11</v>
      </c>
      <c r="B155" s="8">
        <v>14</v>
      </c>
      <c r="C155" s="8">
        <v>3</v>
      </c>
      <c r="D155" s="8">
        <v>3</v>
      </c>
      <c r="E155" s="8">
        <v>3</v>
      </c>
    </row>
    <row r="156" spans="1:5" ht="12.75">
      <c r="A156" s="8">
        <v>12</v>
      </c>
      <c r="B156" s="8">
        <v>10</v>
      </c>
      <c r="C156" s="8">
        <v>2.8</v>
      </c>
      <c r="D156" s="8">
        <v>3</v>
      </c>
      <c r="E156" s="8">
        <v>2.8</v>
      </c>
    </row>
    <row r="157" spans="1:5" ht="12.75">
      <c r="A157" s="8">
        <v>13</v>
      </c>
      <c r="B157" s="8">
        <v>14</v>
      </c>
      <c r="C157" s="8">
        <v>2</v>
      </c>
      <c r="D157" s="8">
        <v>2</v>
      </c>
      <c r="E157" s="8">
        <v>2</v>
      </c>
    </row>
    <row r="158" spans="1:5" ht="12.75">
      <c r="A158" s="8">
        <v>14</v>
      </c>
      <c r="B158" s="8">
        <v>11</v>
      </c>
      <c r="C158" s="8">
        <v>3</v>
      </c>
      <c r="D158" s="8">
        <v>2</v>
      </c>
      <c r="E158" s="8">
        <v>3</v>
      </c>
    </row>
    <row r="159" spans="1:5" ht="12.75">
      <c r="A159" s="8">
        <v>15</v>
      </c>
      <c r="B159" s="8">
        <v>13</v>
      </c>
      <c r="C159" s="8">
        <v>4.5</v>
      </c>
      <c r="D159" s="8">
        <v>5</v>
      </c>
      <c r="E159" s="8">
        <v>4.5</v>
      </c>
    </row>
    <row r="160" spans="1:5" ht="12.75">
      <c r="A160" s="8">
        <v>16</v>
      </c>
      <c r="B160" s="8">
        <v>15</v>
      </c>
      <c r="C160" s="8">
        <v>3</v>
      </c>
      <c r="D160" s="8">
        <v>6</v>
      </c>
      <c r="E160" s="8">
        <v>3</v>
      </c>
    </row>
    <row r="161" spans="1:5" ht="12.75">
      <c r="A161" s="8">
        <v>17</v>
      </c>
      <c r="B161" s="8">
        <v>12</v>
      </c>
      <c r="C161" s="8">
        <v>2.5</v>
      </c>
      <c r="D161" s="8">
        <v>3</v>
      </c>
      <c r="E161" s="8">
        <v>2.5</v>
      </c>
    </row>
    <row r="162" spans="1:5" ht="12.75">
      <c r="A162" s="8">
        <v>18</v>
      </c>
      <c r="B162" s="8">
        <v>34</v>
      </c>
      <c r="C162" s="8">
        <v>5</v>
      </c>
      <c r="D162" s="8">
        <v>6</v>
      </c>
      <c r="E162" s="8">
        <v>3</v>
      </c>
    </row>
    <row r="163" spans="1:5" ht="12.75">
      <c r="A163" s="8">
        <v>19</v>
      </c>
      <c r="B163" s="8">
        <v>13</v>
      </c>
      <c r="C163" s="8">
        <v>4.5</v>
      </c>
      <c r="D163" s="8">
        <v>5</v>
      </c>
      <c r="E163" s="8">
        <v>4.5</v>
      </c>
    </row>
    <row r="164" spans="1:5" ht="12.75">
      <c r="A164" s="8">
        <v>20</v>
      </c>
      <c r="B164" s="8">
        <v>14</v>
      </c>
      <c r="C164" s="8">
        <v>3</v>
      </c>
      <c r="D164" s="8">
        <v>3</v>
      </c>
      <c r="E164" s="8">
        <v>3</v>
      </c>
    </row>
    <row r="165" spans="1:5" ht="12.75">
      <c r="A165" s="8">
        <v>21</v>
      </c>
      <c r="B165" s="8">
        <v>28</v>
      </c>
      <c r="C165" s="8">
        <v>4.5</v>
      </c>
      <c r="D165" s="8">
        <v>7</v>
      </c>
      <c r="E165" s="8">
        <v>4.5</v>
      </c>
    </row>
    <row r="166" spans="1:5" ht="12.75">
      <c r="A166" s="8">
        <v>22</v>
      </c>
      <c r="B166" s="8">
        <v>11</v>
      </c>
      <c r="C166" s="8">
        <v>2</v>
      </c>
      <c r="D166" s="8">
        <v>2</v>
      </c>
      <c r="E166" s="8">
        <v>2</v>
      </c>
    </row>
    <row r="167" spans="1:5" ht="12.75">
      <c r="A167" s="8">
        <v>23</v>
      </c>
      <c r="B167" s="8">
        <v>15</v>
      </c>
      <c r="C167" s="8">
        <v>2</v>
      </c>
      <c r="D167" s="8">
        <v>2</v>
      </c>
      <c r="E167" s="8">
        <v>2</v>
      </c>
    </row>
    <row r="168" ht="12.75">
      <c r="A168" s="8">
        <v>10</v>
      </c>
    </row>
    <row r="169" spans="1:5" ht="12.75">
      <c r="A169" s="8">
        <v>1</v>
      </c>
      <c r="B169" s="8">
        <v>27</v>
      </c>
      <c r="C169" s="8">
        <v>3</v>
      </c>
      <c r="D169" s="8">
        <v>8</v>
      </c>
      <c r="E169" s="8">
        <v>3</v>
      </c>
    </row>
    <row r="170" spans="1:5" ht="12.75">
      <c r="A170" s="8">
        <v>2</v>
      </c>
      <c r="B170" s="8">
        <v>18</v>
      </c>
      <c r="C170" s="8">
        <v>3.2</v>
      </c>
      <c r="D170" s="8">
        <v>9</v>
      </c>
      <c r="E170" s="8">
        <v>3.2</v>
      </c>
    </row>
    <row r="171" spans="1:5" ht="12.75">
      <c r="A171" s="8">
        <v>3</v>
      </c>
      <c r="B171" s="8">
        <v>29</v>
      </c>
      <c r="C171" s="8">
        <v>5</v>
      </c>
      <c r="D171" s="8">
        <v>9</v>
      </c>
      <c r="E171" s="8">
        <v>5</v>
      </c>
    </row>
    <row r="172" spans="1:5" ht="12.75">
      <c r="A172" s="8">
        <v>4</v>
      </c>
      <c r="B172" s="8">
        <v>20</v>
      </c>
      <c r="C172" s="8">
        <v>4</v>
      </c>
      <c r="D172" s="8">
        <v>10</v>
      </c>
      <c r="E172" s="8">
        <v>4</v>
      </c>
    </row>
    <row r="173" spans="1:5" ht="12.75">
      <c r="A173" s="8">
        <v>5</v>
      </c>
      <c r="B173" s="8">
        <v>26</v>
      </c>
      <c r="C173" s="8">
        <v>4</v>
      </c>
      <c r="D173" s="8">
        <v>14</v>
      </c>
      <c r="E173" s="8">
        <v>4</v>
      </c>
    </row>
    <row r="174" spans="1:5" ht="12.75">
      <c r="A174" s="8">
        <v>6</v>
      </c>
      <c r="B174" s="8">
        <v>25</v>
      </c>
      <c r="C174" s="8">
        <v>3.5</v>
      </c>
      <c r="D174" s="8">
        <v>5</v>
      </c>
      <c r="E174" s="8">
        <v>3.5</v>
      </c>
    </row>
    <row r="175" spans="1:5" ht="12.75">
      <c r="A175" s="8">
        <v>7</v>
      </c>
      <c r="B175" s="8">
        <v>27</v>
      </c>
      <c r="C175" s="8">
        <v>4</v>
      </c>
      <c r="D175" s="8">
        <v>4</v>
      </c>
      <c r="E175" s="8">
        <v>4</v>
      </c>
    </row>
    <row r="176" spans="1:5" ht="12.75">
      <c r="A176" s="8">
        <v>8</v>
      </c>
      <c r="B176" s="8">
        <v>20</v>
      </c>
      <c r="C176" s="8">
        <v>4.5</v>
      </c>
      <c r="D176" s="8">
        <v>14</v>
      </c>
      <c r="E176" s="8">
        <v>4.5</v>
      </c>
    </row>
    <row r="177" spans="1:5" ht="12.75">
      <c r="A177" s="8">
        <v>9</v>
      </c>
      <c r="B177" s="8">
        <v>15</v>
      </c>
      <c r="C177" s="8">
        <v>3.5</v>
      </c>
      <c r="D177" s="8">
        <v>3</v>
      </c>
      <c r="E177" s="8">
        <v>3.5</v>
      </c>
    </row>
    <row r="178" spans="1:5" ht="12.75">
      <c r="A178" s="8">
        <v>10</v>
      </c>
      <c r="B178" s="8">
        <v>15</v>
      </c>
      <c r="C178" s="8">
        <v>3</v>
      </c>
      <c r="D178" s="8">
        <v>3</v>
      </c>
      <c r="E178" s="8">
        <v>3</v>
      </c>
    </row>
    <row r="179" spans="1:5" ht="12.75">
      <c r="A179" s="8">
        <v>11</v>
      </c>
      <c r="B179" s="8">
        <v>12</v>
      </c>
      <c r="C179" s="8">
        <v>2</v>
      </c>
      <c r="D179" s="8">
        <v>2</v>
      </c>
      <c r="E179" s="8">
        <v>2</v>
      </c>
    </row>
    <row r="180" spans="1:5" s="9" customFormat="1" ht="12.75">
      <c r="A180" s="8">
        <v>12</v>
      </c>
      <c r="B180" s="8">
        <v>10</v>
      </c>
      <c r="C180" s="8">
        <v>3</v>
      </c>
      <c r="D180" s="8">
        <v>3</v>
      </c>
      <c r="E180" s="8">
        <v>3</v>
      </c>
    </row>
    <row r="181" spans="1:5" ht="12.75">
      <c r="A181" s="8">
        <v>13</v>
      </c>
      <c r="B181" s="8">
        <v>25</v>
      </c>
      <c r="C181" s="8">
        <v>5</v>
      </c>
      <c r="D181" s="8">
        <v>7</v>
      </c>
      <c r="E181" s="8">
        <v>5</v>
      </c>
    </row>
    <row r="182" spans="1:5" ht="12.75">
      <c r="A182" s="8">
        <v>14</v>
      </c>
      <c r="B182" s="8">
        <v>11</v>
      </c>
      <c r="C182" s="8">
        <v>1.7</v>
      </c>
      <c r="D182" s="8">
        <v>2</v>
      </c>
      <c r="E182" s="8">
        <v>1.7</v>
      </c>
    </row>
    <row r="183" spans="1:5" ht="12.75">
      <c r="A183" s="8">
        <v>15</v>
      </c>
      <c r="B183" s="8">
        <v>14</v>
      </c>
      <c r="C183" s="8">
        <v>2</v>
      </c>
      <c r="D183" s="8">
        <v>2</v>
      </c>
      <c r="E183" s="8">
        <v>2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I13" sqref="I13"/>
    </sheetView>
  </sheetViews>
  <sheetFormatPr defaultColWidth="9.140625" defaultRowHeight="12.75"/>
  <cols>
    <col min="2" max="2" width="14.7109375" style="0" customWidth="1"/>
    <col min="3" max="3" width="4.00390625" style="0" customWidth="1"/>
  </cols>
  <sheetData>
    <row r="1" ht="12.75">
      <c r="A1" t="s">
        <v>73</v>
      </c>
    </row>
    <row r="3" spans="1:2" ht="12.75">
      <c r="A3">
        <v>1</v>
      </c>
      <c r="B3" t="s">
        <v>52</v>
      </c>
    </row>
    <row r="4" spans="1:2" ht="12.75">
      <c r="A4">
        <v>2</v>
      </c>
      <c r="B4" t="s">
        <v>53</v>
      </c>
    </row>
    <row r="5" spans="1:6" ht="12.75">
      <c r="A5">
        <v>3</v>
      </c>
      <c r="B5" t="s">
        <v>54</v>
      </c>
      <c r="F5" t="s">
        <v>120</v>
      </c>
    </row>
    <row r="6" spans="1:2" ht="12.75">
      <c r="A6">
        <v>4</v>
      </c>
      <c r="B6" t="s">
        <v>55</v>
      </c>
    </row>
    <row r="7" spans="1:2" ht="12.75">
      <c r="A7">
        <v>5</v>
      </c>
      <c r="B7" t="s">
        <v>56</v>
      </c>
    </row>
    <row r="8" spans="1:2" ht="12.75">
      <c r="A8">
        <v>6</v>
      </c>
      <c r="B8" t="s">
        <v>57</v>
      </c>
    </row>
    <row r="9" spans="1:2" ht="12.75">
      <c r="A9">
        <v>7</v>
      </c>
      <c r="B9" t="s">
        <v>58</v>
      </c>
    </row>
    <row r="10" spans="1:2" ht="12.75">
      <c r="A10">
        <v>8</v>
      </c>
      <c r="B10" t="s">
        <v>74</v>
      </c>
    </row>
    <row r="11" ht="12.75">
      <c r="A11">
        <v>999</v>
      </c>
    </row>
    <row r="12" spans="1:4" ht="12.75">
      <c r="A12">
        <v>1</v>
      </c>
      <c r="C12">
        <v>1</v>
      </c>
      <c r="D12" t="s">
        <v>52</v>
      </c>
    </row>
    <row r="13" spans="1:4" ht="12.75">
      <c r="A13">
        <v>2</v>
      </c>
      <c r="C13">
        <v>2</v>
      </c>
      <c r="D13" t="s">
        <v>59</v>
      </c>
    </row>
    <row r="14" spans="1:4" ht="12.75">
      <c r="A14">
        <v>3</v>
      </c>
      <c r="C14">
        <v>2</v>
      </c>
      <c r="D14" t="s">
        <v>60</v>
      </c>
    </row>
    <row r="15" spans="1:4" ht="12.75">
      <c r="A15">
        <v>4</v>
      </c>
      <c r="C15">
        <v>2</v>
      </c>
      <c r="D15" t="s">
        <v>61</v>
      </c>
    </row>
    <row r="16" spans="1:4" ht="12.75">
      <c r="A16">
        <v>5</v>
      </c>
      <c r="C16">
        <v>3</v>
      </c>
      <c r="D16" t="s">
        <v>62</v>
      </c>
    </row>
    <row r="17" spans="1:4" ht="12.75">
      <c r="A17">
        <v>6</v>
      </c>
      <c r="C17">
        <v>4</v>
      </c>
      <c r="D17" t="s">
        <v>63</v>
      </c>
    </row>
    <row r="18" spans="1:4" ht="12.75">
      <c r="A18">
        <v>7</v>
      </c>
      <c r="C18">
        <v>5</v>
      </c>
      <c r="D18" t="s">
        <v>64</v>
      </c>
    </row>
    <row r="19" spans="1:4" ht="12.75">
      <c r="A19">
        <v>8</v>
      </c>
      <c r="C19">
        <v>5</v>
      </c>
      <c r="D19" t="s">
        <v>65</v>
      </c>
    </row>
    <row r="20" spans="1:4" ht="12.75">
      <c r="A20">
        <v>9</v>
      </c>
      <c r="C20">
        <v>5</v>
      </c>
      <c r="D20" t="s">
        <v>66</v>
      </c>
    </row>
    <row r="21" spans="1:4" ht="12.75">
      <c r="A21">
        <v>10</v>
      </c>
      <c r="C21">
        <v>2</v>
      </c>
      <c r="D21" t="s">
        <v>67</v>
      </c>
    </row>
    <row r="22" spans="1:4" ht="12.75">
      <c r="A22">
        <v>11</v>
      </c>
      <c r="C22">
        <v>3</v>
      </c>
      <c r="D22" t="s">
        <v>68</v>
      </c>
    </row>
    <row r="23" spans="1:4" ht="12.75">
      <c r="A23">
        <v>12</v>
      </c>
      <c r="C23">
        <v>5</v>
      </c>
      <c r="D23" t="s">
        <v>69</v>
      </c>
    </row>
    <row r="24" spans="1:4" ht="12.75">
      <c r="A24">
        <v>13</v>
      </c>
      <c r="C24">
        <v>6</v>
      </c>
      <c r="D24" t="s">
        <v>70</v>
      </c>
    </row>
    <row r="25" spans="1:4" ht="12.75">
      <c r="A25">
        <v>14</v>
      </c>
      <c r="C25">
        <v>7</v>
      </c>
      <c r="D25" t="s">
        <v>71</v>
      </c>
    </row>
    <row r="26" spans="1:4" ht="12.75">
      <c r="A26">
        <v>15</v>
      </c>
      <c r="C26">
        <v>8</v>
      </c>
      <c r="D26" t="s">
        <v>75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74"/>
  <sheetViews>
    <sheetView workbookViewId="0" topLeftCell="A8">
      <selection activeCell="F10" sqref="F10:L34"/>
    </sheetView>
  </sheetViews>
  <sheetFormatPr defaultColWidth="9.140625" defaultRowHeight="12.75"/>
  <cols>
    <col min="11" max="11" width="8.8515625" style="0" customWidth="1"/>
    <col min="13" max="13" width="5.28125" style="0" customWidth="1"/>
    <col min="14" max="14" width="4.8515625" style="0" customWidth="1"/>
    <col min="15" max="15" width="5.00390625" style="0" customWidth="1"/>
    <col min="16" max="16" width="6.8515625" style="0" customWidth="1"/>
    <col min="17" max="17" width="4.8515625" style="0" customWidth="1"/>
    <col min="18" max="18" width="5.28125" style="0" customWidth="1"/>
    <col min="19" max="19" width="5.00390625" style="0" customWidth="1"/>
    <col min="20" max="20" width="4.421875" style="0" customWidth="1"/>
    <col min="21" max="21" width="4.8515625" style="0" customWidth="1"/>
    <col min="22" max="22" width="4.28125" style="0" customWidth="1"/>
    <col min="23" max="23" width="4.8515625" style="0" customWidth="1"/>
    <col min="24" max="24" width="6.140625" style="0" customWidth="1"/>
  </cols>
  <sheetData>
    <row r="2" ht="12.75">
      <c r="H2" t="s">
        <v>81</v>
      </c>
    </row>
    <row r="3" spans="1:17" ht="12.75">
      <c r="A3" t="s">
        <v>79</v>
      </c>
      <c r="B3" t="s">
        <v>80</v>
      </c>
      <c r="H3" s="3"/>
      <c r="I3" s="3"/>
      <c r="J3" s="3" t="s">
        <v>82</v>
      </c>
      <c r="K3" s="3"/>
      <c r="L3" s="3"/>
      <c r="M3" s="3"/>
      <c r="N3" s="3"/>
      <c r="O3" s="3"/>
      <c r="P3" s="3"/>
      <c r="Q3" s="3"/>
    </row>
    <row r="4" spans="1:24" ht="12.75">
      <c r="A4">
        <v>1</v>
      </c>
      <c r="B4">
        <v>1</v>
      </c>
      <c r="H4" s="3" t="s">
        <v>83</v>
      </c>
      <c r="I4" s="3">
        <v>1</v>
      </c>
      <c r="J4" s="3">
        <v>2</v>
      </c>
      <c r="K4" s="3">
        <v>3</v>
      </c>
      <c r="L4" s="3">
        <v>4</v>
      </c>
      <c r="M4" s="3">
        <v>5</v>
      </c>
      <c r="N4" s="3">
        <v>6</v>
      </c>
      <c r="O4" s="3">
        <v>7</v>
      </c>
      <c r="P4" s="3">
        <v>8</v>
      </c>
      <c r="Q4" s="3">
        <v>9</v>
      </c>
      <c r="R4" s="3">
        <v>10</v>
      </c>
      <c r="S4" s="3">
        <v>11</v>
      </c>
      <c r="T4" s="3">
        <v>12</v>
      </c>
      <c r="U4" s="3">
        <v>13</v>
      </c>
      <c r="V4" s="3">
        <v>14</v>
      </c>
      <c r="W4" s="3">
        <v>15</v>
      </c>
      <c r="X4" s="4" t="s">
        <v>84</v>
      </c>
    </row>
    <row r="5" spans="1:24" ht="12.75">
      <c r="A5">
        <v>1</v>
      </c>
      <c r="B5">
        <v>1.6</v>
      </c>
      <c r="C5">
        <v>1</v>
      </c>
      <c r="H5" t="s">
        <v>85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 s="4">
        <f>SUM(I5:W5)</f>
        <v>1</v>
      </c>
    </row>
    <row r="6" spans="1:24" ht="12.75">
      <c r="A6">
        <v>1</v>
      </c>
      <c r="B6">
        <v>2</v>
      </c>
      <c r="C6">
        <v>2</v>
      </c>
      <c r="H6" t="s">
        <v>86</v>
      </c>
      <c r="I6">
        <v>10</v>
      </c>
      <c r="J6">
        <v>14</v>
      </c>
      <c r="K6">
        <v>57</v>
      </c>
      <c r="L6">
        <v>0</v>
      </c>
      <c r="M6">
        <v>8</v>
      </c>
      <c r="N6">
        <v>6</v>
      </c>
      <c r="O6">
        <v>1</v>
      </c>
      <c r="P6">
        <v>0</v>
      </c>
      <c r="Q6">
        <v>6</v>
      </c>
      <c r="R6">
        <v>3</v>
      </c>
      <c r="S6">
        <v>0</v>
      </c>
      <c r="T6">
        <v>6</v>
      </c>
      <c r="U6">
        <v>1</v>
      </c>
      <c r="V6">
        <v>3</v>
      </c>
      <c r="W6">
        <v>0</v>
      </c>
      <c r="X6" s="4">
        <f>SUM(I6:W6)</f>
        <v>115</v>
      </c>
    </row>
    <row r="7" spans="1:24" ht="12.75">
      <c r="A7">
        <v>1</v>
      </c>
      <c r="B7">
        <v>2.1</v>
      </c>
      <c r="C7">
        <v>3</v>
      </c>
      <c r="H7" t="s">
        <v>87</v>
      </c>
      <c r="I7">
        <v>2</v>
      </c>
      <c r="J7">
        <v>0</v>
      </c>
      <c r="K7">
        <v>4</v>
      </c>
      <c r="L7">
        <v>3</v>
      </c>
      <c r="M7">
        <v>6</v>
      </c>
      <c r="N7">
        <v>2</v>
      </c>
      <c r="O7">
        <v>2</v>
      </c>
      <c r="P7">
        <v>5</v>
      </c>
      <c r="Q7">
        <v>7</v>
      </c>
      <c r="R7">
        <v>2</v>
      </c>
      <c r="S7">
        <v>1</v>
      </c>
      <c r="T7">
        <v>8</v>
      </c>
      <c r="U7">
        <v>0</v>
      </c>
      <c r="V7">
        <v>4</v>
      </c>
      <c r="W7">
        <v>6</v>
      </c>
      <c r="X7" s="4">
        <f>SUM(I7:W7)</f>
        <v>52</v>
      </c>
    </row>
    <row r="8" spans="1:24" ht="12.75">
      <c r="A8">
        <v>1</v>
      </c>
      <c r="B8">
        <v>2.5</v>
      </c>
      <c r="C8">
        <v>4</v>
      </c>
      <c r="H8" t="s">
        <v>88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 s="4">
        <f>SUM(I8:W8)</f>
        <v>3</v>
      </c>
    </row>
    <row r="9" spans="1:24" ht="12.75">
      <c r="A9">
        <v>1</v>
      </c>
      <c r="B9">
        <v>2.5</v>
      </c>
      <c r="C9">
        <v>5</v>
      </c>
      <c r="H9" s="4" t="s">
        <v>89</v>
      </c>
      <c r="I9" s="4">
        <f>SUM(I5:I8)</f>
        <v>13</v>
      </c>
      <c r="J9" s="4">
        <f>SUM(J5:J8)</f>
        <v>14</v>
      </c>
      <c r="K9" s="4">
        <f aca="true" t="shared" si="0" ref="K9:V9">SUM(K5:K8)</f>
        <v>61</v>
      </c>
      <c r="L9" s="4">
        <f t="shared" si="0"/>
        <v>4</v>
      </c>
      <c r="M9" s="4">
        <f t="shared" si="0"/>
        <v>14</v>
      </c>
      <c r="N9" s="4">
        <f t="shared" si="0"/>
        <v>8</v>
      </c>
      <c r="O9" s="4">
        <f t="shared" si="0"/>
        <v>3</v>
      </c>
      <c r="P9" s="4">
        <f t="shared" si="0"/>
        <v>7</v>
      </c>
      <c r="Q9" s="4">
        <f t="shared" si="0"/>
        <v>13</v>
      </c>
      <c r="R9" s="4">
        <f t="shared" si="0"/>
        <v>5</v>
      </c>
      <c r="S9" s="4">
        <f t="shared" si="0"/>
        <v>1</v>
      </c>
      <c r="T9" s="4">
        <f t="shared" si="0"/>
        <v>14</v>
      </c>
      <c r="U9" s="4">
        <f t="shared" si="0"/>
        <v>1</v>
      </c>
      <c r="V9" s="4">
        <f t="shared" si="0"/>
        <v>7</v>
      </c>
      <c r="W9" s="4">
        <f>SUM(W5:W8)</f>
        <v>6</v>
      </c>
      <c r="X9" s="4">
        <f>SUM(I9:W9)</f>
        <v>171</v>
      </c>
    </row>
    <row r="10" spans="1:3" ht="12.75">
      <c r="A10">
        <v>1</v>
      </c>
      <c r="B10">
        <v>2.5</v>
      </c>
      <c r="C10">
        <v>6</v>
      </c>
    </row>
    <row r="11" spans="1:9" ht="12.75">
      <c r="A11">
        <v>1</v>
      </c>
      <c r="B11">
        <v>2.8</v>
      </c>
      <c r="C11">
        <v>7</v>
      </c>
      <c r="I11" s="4" t="s">
        <v>90</v>
      </c>
    </row>
    <row r="12" spans="1:9" ht="12.75">
      <c r="A12">
        <v>1</v>
      </c>
      <c r="B12">
        <v>3</v>
      </c>
      <c r="C12">
        <v>8</v>
      </c>
      <c r="H12" t="s">
        <v>85</v>
      </c>
      <c r="I12">
        <f>X5/X9</f>
        <v>0.005847953216374269</v>
      </c>
    </row>
    <row r="13" spans="1:9" ht="12.75">
      <c r="A13">
        <v>1</v>
      </c>
      <c r="B13">
        <v>3</v>
      </c>
      <c r="C13">
        <v>9</v>
      </c>
      <c r="H13" t="s">
        <v>91</v>
      </c>
      <c r="I13">
        <f>X6/X9</f>
        <v>0.672514619883041</v>
      </c>
    </row>
    <row r="14" spans="1:9" ht="12.75">
      <c r="A14">
        <v>1</v>
      </c>
      <c r="B14">
        <v>3</v>
      </c>
      <c r="C14">
        <v>10</v>
      </c>
      <c r="H14" t="s">
        <v>92</v>
      </c>
      <c r="I14">
        <f>X7/X9</f>
        <v>0.30409356725146197</v>
      </c>
    </row>
    <row r="15" spans="1:9" ht="12.75">
      <c r="A15">
        <v>1</v>
      </c>
      <c r="B15">
        <v>4.5</v>
      </c>
      <c r="H15" t="s">
        <v>93</v>
      </c>
      <c r="I15">
        <f>X8/X9</f>
        <v>0.017543859649122806</v>
      </c>
    </row>
    <row r="16" spans="1:2" ht="12.75">
      <c r="A16">
        <v>1</v>
      </c>
      <c r="B16">
        <v>5.5</v>
      </c>
    </row>
    <row r="17" spans="1:17" ht="12.75">
      <c r="A17">
        <v>2</v>
      </c>
      <c r="B17">
        <v>1.6</v>
      </c>
      <c r="C17">
        <v>1</v>
      </c>
      <c r="G17" t="s">
        <v>118</v>
      </c>
      <c r="I17" t="s">
        <v>79</v>
      </c>
      <c r="J17" s="4" t="s">
        <v>94</v>
      </c>
      <c r="K17" s="4" t="s">
        <v>95</v>
      </c>
      <c r="M17" s="5"/>
      <c r="N17" s="5"/>
      <c r="O17" s="5"/>
      <c r="P17" s="5"/>
      <c r="Q17" s="6"/>
    </row>
    <row r="18" spans="1:17" ht="12.75">
      <c r="A18">
        <v>2</v>
      </c>
      <c r="B18">
        <v>1.7</v>
      </c>
      <c r="C18">
        <v>2</v>
      </c>
      <c r="F18">
        <v>1</v>
      </c>
      <c r="G18" t="s">
        <v>52</v>
      </c>
      <c r="I18">
        <v>1</v>
      </c>
      <c r="J18">
        <f>(I12*I5)+(I13*I6)+(I14*I7)+(I15*I8)</f>
        <v>7.339181286549708</v>
      </c>
      <c r="K18">
        <f>(J18/J33)*100</f>
        <v>7.899540504815257</v>
      </c>
      <c r="M18" s="6"/>
      <c r="N18" s="7"/>
      <c r="O18" s="5"/>
      <c r="P18" s="7"/>
      <c r="Q18" s="6"/>
    </row>
    <row r="19" spans="1:17" ht="12.75">
      <c r="A19">
        <v>2</v>
      </c>
      <c r="B19">
        <v>1.7</v>
      </c>
      <c r="C19">
        <v>3</v>
      </c>
      <c r="F19">
        <v>2</v>
      </c>
      <c r="G19" t="s">
        <v>59</v>
      </c>
      <c r="I19">
        <v>2</v>
      </c>
      <c r="J19">
        <f>(I12*J5)+(I13*J6)+(I14*J7)+(I15*J8)</f>
        <v>9.415204678362574</v>
      </c>
      <c r="K19">
        <f>(J19/J33)*100</f>
        <v>10.134071882671366</v>
      </c>
      <c r="M19" s="6"/>
      <c r="N19" s="7"/>
      <c r="O19" s="5"/>
      <c r="P19" s="7"/>
      <c r="Q19" s="6"/>
    </row>
    <row r="20" spans="1:17" ht="12.75">
      <c r="A20">
        <v>2</v>
      </c>
      <c r="B20">
        <v>2</v>
      </c>
      <c r="C20">
        <v>4</v>
      </c>
      <c r="F20">
        <v>3</v>
      </c>
      <c r="G20" t="s">
        <v>60</v>
      </c>
      <c r="I20">
        <v>3</v>
      </c>
      <c r="J20">
        <f>(I12*K5)+(I13*K6)+(I14*K7)+(I15*K8)</f>
        <v>39.54970760233918</v>
      </c>
      <c r="K20">
        <f>(J20/J33)*100</f>
        <v>42.569396361805246</v>
      </c>
      <c r="M20" s="6"/>
      <c r="N20" s="7"/>
      <c r="O20" s="5"/>
      <c r="P20" s="7"/>
      <c r="Q20" s="6"/>
    </row>
    <row r="21" spans="1:17" ht="12.75">
      <c r="A21">
        <v>2</v>
      </c>
      <c r="B21">
        <v>2</v>
      </c>
      <c r="C21">
        <v>5</v>
      </c>
      <c r="F21">
        <v>4</v>
      </c>
      <c r="G21" t="s">
        <v>61</v>
      </c>
      <c r="I21">
        <v>4</v>
      </c>
      <c r="J21">
        <f>(I12*L5)+(I13*L6)+(I14*L7)+(I15*L8)</f>
        <v>0.9298245614035088</v>
      </c>
      <c r="K21">
        <f>(J21/J33)*100</f>
        <v>1.0008182790961162</v>
      </c>
      <c r="M21" s="6"/>
      <c r="N21" s="7"/>
      <c r="O21" s="5"/>
      <c r="P21" s="7"/>
      <c r="Q21" s="6"/>
    </row>
    <row r="22" spans="1:17" ht="12.75">
      <c r="A22">
        <v>2</v>
      </c>
      <c r="B22">
        <v>2</v>
      </c>
      <c r="C22">
        <v>6</v>
      </c>
      <c r="F22">
        <v>5</v>
      </c>
      <c r="G22" t="s">
        <v>62</v>
      </c>
      <c r="I22">
        <v>5</v>
      </c>
      <c r="J22">
        <f>(I12*M5)+(I13*M6)+(I14*5)+(I15*M8)</f>
        <v>6.900584795321637</v>
      </c>
      <c r="K22">
        <f>(J22/J33)*100</f>
        <v>7.4274564109019945</v>
      </c>
      <c r="M22" s="6"/>
      <c r="N22" s="7"/>
      <c r="O22" s="5"/>
      <c r="P22" s="7"/>
      <c r="Q22" s="6"/>
    </row>
    <row r="23" spans="1:17" ht="12.75">
      <c r="A23">
        <v>2</v>
      </c>
      <c r="B23">
        <v>2</v>
      </c>
      <c r="C23">
        <v>7</v>
      </c>
      <c r="F23">
        <v>6</v>
      </c>
      <c r="G23" t="s">
        <v>63</v>
      </c>
      <c r="I23">
        <v>6</v>
      </c>
      <c r="J23">
        <f>(I12*N5)+(I13*N6)+(I14*N7)+(I15*N8)</f>
        <v>4.64327485380117</v>
      </c>
      <c r="K23">
        <f>(J23/J33)*100</f>
        <v>4.997796940895071</v>
      </c>
      <c r="M23" s="6"/>
      <c r="N23" s="7"/>
      <c r="O23" s="5"/>
      <c r="P23" s="7"/>
      <c r="Q23" s="6"/>
    </row>
    <row r="24" spans="1:17" ht="12.75">
      <c r="A24">
        <v>2</v>
      </c>
      <c r="B24">
        <v>2</v>
      </c>
      <c r="C24">
        <v>8</v>
      </c>
      <c r="F24">
        <v>7</v>
      </c>
      <c r="G24" t="s">
        <v>64</v>
      </c>
      <c r="I24">
        <v>7</v>
      </c>
      <c r="J24">
        <f>(I12*O5)+(I13*O6)+(I14*O7)+(I15*O8)</f>
        <v>1.280701754385965</v>
      </c>
      <c r="K24">
        <f>(J24/J33)*100</f>
        <v>1.378485554226726</v>
      </c>
      <c r="M24" s="6"/>
      <c r="N24" s="7"/>
      <c r="O24" s="5"/>
      <c r="P24" s="7"/>
      <c r="Q24" s="6"/>
    </row>
    <row r="25" spans="1:17" ht="12.75">
      <c r="A25">
        <v>2</v>
      </c>
      <c r="B25">
        <v>2</v>
      </c>
      <c r="C25">
        <v>9</v>
      </c>
      <c r="F25">
        <v>8</v>
      </c>
      <c r="G25" t="s">
        <v>65</v>
      </c>
      <c r="I25">
        <v>8</v>
      </c>
      <c r="J25">
        <f>(I12*P5)+(I13*P6)+(I14*P7)+(I15*P8)</f>
        <v>1.5555555555555554</v>
      </c>
      <c r="K25">
        <f>(J25/J33)*100</f>
        <v>1.6743249197457035</v>
      </c>
      <c r="M25" s="6"/>
      <c r="N25" s="7"/>
      <c r="O25" s="5"/>
      <c r="P25" s="7"/>
      <c r="Q25" s="6"/>
    </row>
    <row r="26" spans="1:17" ht="12.75">
      <c r="A26">
        <v>2</v>
      </c>
      <c r="B26">
        <v>3</v>
      </c>
      <c r="C26">
        <v>10</v>
      </c>
      <c r="F26">
        <v>9</v>
      </c>
      <c r="G26" t="s">
        <v>66</v>
      </c>
      <c r="I26">
        <v>9</v>
      </c>
      <c r="J26">
        <f>(I12*Q5)+(I13*Q6)+(I14*Q7)+(I15*Q8)</f>
        <v>6.16374269005848</v>
      </c>
      <c r="K26">
        <f>(J26/J33)*100</f>
        <v>6.634355133127714</v>
      </c>
      <c r="M26" s="6"/>
      <c r="N26" s="7"/>
      <c r="O26" s="5"/>
      <c r="P26" s="7"/>
      <c r="Q26" s="6"/>
    </row>
    <row r="27" spans="1:17" ht="12.75">
      <c r="A27">
        <v>2</v>
      </c>
      <c r="B27">
        <v>3</v>
      </c>
      <c r="C27">
        <v>11</v>
      </c>
      <c r="F27">
        <v>10</v>
      </c>
      <c r="G27" t="s">
        <v>67</v>
      </c>
      <c r="I27">
        <v>10</v>
      </c>
      <c r="J27">
        <f>(I12*R5)+(I13*R6)+(I14*R7)+(I15*R8)</f>
        <v>2.625730994152047</v>
      </c>
      <c r="K27">
        <f>(J27/J33)*100</f>
        <v>2.826210108894064</v>
      </c>
      <c r="M27" s="6"/>
      <c r="N27" s="7"/>
      <c r="O27" s="5"/>
      <c r="P27" s="7"/>
      <c r="Q27" s="6"/>
    </row>
    <row r="28" spans="1:17" ht="12.75">
      <c r="A28">
        <v>2</v>
      </c>
      <c r="B28">
        <v>3</v>
      </c>
      <c r="C28">
        <v>12</v>
      </c>
      <c r="F28">
        <v>11</v>
      </c>
      <c r="G28" t="s">
        <v>68</v>
      </c>
      <c r="I28">
        <v>11</v>
      </c>
      <c r="J28">
        <f>(I12*S5)+(I13*S6)+(I14*S7)+(I15*S8)</f>
        <v>0.30409356725146197</v>
      </c>
      <c r="K28">
        <f>(J28/J33)*100</f>
        <v>0.32731163844652855</v>
      </c>
      <c r="M28" s="6"/>
      <c r="N28" s="7"/>
      <c r="O28" s="5"/>
      <c r="P28" s="7"/>
      <c r="Q28" s="6"/>
    </row>
    <row r="29" spans="1:17" ht="12.75">
      <c r="A29">
        <v>2</v>
      </c>
      <c r="B29">
        <v>3.5</v>
      </c>
      <c r="C29">
        <v>13</v>
      </c>
      <c r="F29">
        <v>12</v>
      </c>
      <c r="G29" t="s">
        <v>69</v>
      </c>
      <c r="I29">
        <v>12</v>
      </c>
      <c r="J29">
        <f>(I12*T5)+(I13*T6)+(I14*T7)+(I15*T8)</f>
        <v>6.4678362573099415</v>
      </c>
      <c r="K29">
        <f>(J29/J33)*100</f>
        <v>6.961666771574242</v>
      </c>
      <c r="M29" s="6"/>
      <c r="N29" s="7"/>
      <c r="O29" s="5"/>
      <c r="P29" s="7"/>
      <c r="Q29" s="6"/>
    </row>
    <row r="30" spans="1:17" ht="12.75">
      <c r="A30">
        <v>2</v>
      </c>
      <c r="B30">
        <v>3.5</v>
      </c>
      <c r="C30">
        <v>14</v>
      </c>
      <c r="F30">
        <v>13</v>
      </c>
      <c r="G30" t="s">
        <v>70</v>
      </c>
      <c r="I30">
        <v>13</v>
      </c>
      <c r="J30">
        <f>(I12*U5)+(I13*U6)+(I14*U7)+(I15*U8)</f>
        <v>0.672514619883041</v>
      </c>
      <c r="K30">
        <f>(J30/J33)*100</f>
        <v>0.723862277333669</v>
      </c>
      <c r="M30" s="6"/>
      <c r="N30" s="7"/>
      <c r="O30" s="5"/>
      <c r="P30" s="7"/>
      <c r="Q30" s="5"/>
    </row>
    <row r="31" spans="1:17" ht="12.75">
      <c r="A31">
        <v>3</v>
      </c>
      <c r="B31">
        <v>2</v>
      </c>
      <c r="C31">
        <v>1</v>
      </c>
      <c r="F31">
        <v>14</v>
      </c>
      <c r="G31" t="s">
        <v>71</v>
      </c>
      <c r="I31">
        <v>14</v>
      </c>
      <c r="J31">
        <f>(I12*V5)+(I13*V6)+(I14*V7)+(I15*V8)</f>
        <v>3.2339181286549707</v>
      </c>
      <c r="K31">
        <f>(J31/J33)*100</f>
        <v>3.480833385787121</v>
      </c>
      <c r="M31" s="5"/>
      <c r="N31" s="5"/>
      <c r="O31" s="5"/>
      <c r="P31" s="5"/>
      <c r="Q31" s="5"/>
    </row>
    <row r="32" spans="1:11" ht="12.75">
      <c r="A32">
        <v>3</v>
      </c>
      <c r="B32">
        <v>2</v>
      </c>
      <c r="C32">
        <v>2</v>
      </c>
      <c r="F32">
        <v>15</v>
      </c>
      <c r="G32" t="s">
        <v>75</v>
      </c>
      <c r="I32">
        <v>15</v>
      </c>
      <c r="J32">
        <f>(I12*W5)+(I13*W6)+(I14*W7)+(I15*W8)</f>
        <v>1.8245614035087718</v>
      </c>
      <c r="K32">
        <f>(J32/J33)*100</f>
        <v>1.9638698306791713</v>
      </c>
    </row>
    <row r="33" spans="1:11" ht="12.75">
      <c r="A33">
        <v>3</v>
      </c>
      <c r="B33">
        <v>2</v>
      </c>
      <c r="C33">
        <v>3</v>
      </c>
      <c r="I33" s="4" t="s">
        <v>84</v>
      </c>
      <c r="J33" s="4">
        <f>SUM(J18:J32)</f>
        <v>92.90643274853802</v>
      </c>
      <c r="K33">
        <f>SUM(K18:K32)</f>
        <v>99.99999999999999</v>
      </c>
    </row>
    <row r="34" spans="1:3" ht="12.75">
      <c r="A34">
        <v>3</v>
      </c>
      <c r="B34">
        <v>2</v>
      </c>
      <c r="C34">
        <v>4</v>
      </c>
    </row>
    <row r="35" spans="1:3" ht="12.75">
      <c r="A35">
        <v>3</v>
      </c>
      <c r="B35">
        <v>2.1</v>
      </c>
      <c r="C35">
        <v>5</v>
      </c>
    </row>
    <row r="36" spans="1:3" ht="12.75">
      <c r="A36">
        <v>3</v>
      </c>
      <c r="B36">
        <v>2.1</v>
      </c>
      <c r="C36">
        <v>6</v>
      </c>
    </row>
    <row r="37" spans="1:3" ht="12.75">
      <c r="A37">
        <v>3</v>
      </c>
      <c r="B37">
        <v>2.5</v>
      </c>
      <c r="C37">
        <v>7</v>
      </c>
    </row>
    <row r="38" spans="1:3" ht="12.75">
      <c r="A38">
        <v>3</v>
      </c>
      <c r="B38">
        <v>2.5</v>
      </c>
      <c r="C38">
        <v>8</v>
      </c>
    </row>
    <row r="39" spans="1:3" ht="12.75">
      <c r="A39">
        <v>3</v>
      </c>
      <c r="B39">
        <v>2.5</v>
      </c>
      <c r="C39">
        <v>9</v>
      </c>
    </row>
    <row r="40" spans="1:3" ht="12.75">
      <c r="A40">
        <v>3</v>
      </c>
      <c r="B40">
        <v>2.5</v>
      </c>
      <c r="C40">
        <v>10</v>
      </c>
    </row>
    <row r="41" spans="1:3" ht="12.75">
      <c r="A41">
        <v>3</v>
      </c>
      <c r="B41">
        <v>2.5</v>
      </c>
      <c r="C41">
        <v>11</v>
      </c>
    </row>
    <row r="42" spans="1:3" ht="12.75">
      <c r="A42">
        <v>3</v>
      </c>
      <c r="B42">
        <v>2.5</v>
      </c>
      <c r="C42">
        <v>12</v>
      </c>
    </row>
    <row r="43" spans="1:3" ht="12.75">
      <c r="A43">
        <v>3</v>
      </c>
      <c r="B43">
        <v>2.5</v>
      </c>
      <c r="C43">
        <v>13</v>
      </c>
    </row>
    <row r="44" spans="1:3" ht="12.75">
      <c r="A44">
        <v>3</v>
      </c>
      <c r="B44">
        <v>2.5</v>
      </c>
      <c r="C44">
        <v>14</v>
      </c>
    </row>
    <row r="45" spans="1:3" ht="12.75">
      <c r="A45">
        <v>3</v>
      </c>
      <c r="B45">
        <v>2.5</v>
      </c>
      <c r="C45">
        <v>15</v>
      </c>
    </row>
    <row r="46" spans="1:3" ht="12.75">
      <c r="A46">
        <v>3</v>
      </c>
      <c r="B46">
        <v>2.5</v>
      </c>
      <c r="C46">
        <v>16</v>
      </c>
    </row>
    <row r="47" spans="1:3" ht="12.75">
      <c r="A47">
        <v>3</v>
      </c>
      <c r="B47">
        <v>2.5</v>
      </c>
      <c r="C47">
        <v>17</v>
      </c>
    </row>
    <row r="48" spans="1:3" ht="12.75">
      <c r="A48">
        <v>3</v>
      </c>
      <c r="B48">
        <v>2.5</v>
      </c>
      <c r="C48">
        <v>18</v>
      </c>
    </row>
    <row r="49" spans="1:3" ht="12.75">
      <c r="A49">
        <v>3</v>
      </c>
      <c r="B49">
        <v>2.5</v>
      </c>
      <c r="C49">
        <v>19</v>
      </c>
    </row>
    <row r="50" spans="1:3" ht="12.75">
      <c r="A50">
        <v>3</v>
      </c>
      <c r="B50">
        <v>2.5</v>
      </c>
      <c r="C50">
        <v>20</v>
      </c>
    </row>
    <row r="51" spans="1:3" ht="12.75">
      <c r="A51">
        <v>3</v>
      </c>
      <c r="B51">
        <v>2.6</v>
      </c>
      <c r="C51">
        <v>21</v>
      </c>
    </row>
    <row r="52" spans="1:3" ht="12.75">
      <c r="A52">
        <v>3</v>
      </c>
      <c r="B52">
        <v>2.7</v>
      </c>
      <c r="C52">
        <v>22</v>
      </c>
    </row>
    <row r="53" spans="1:3" ht="12.75">
      <c r="A53">
        <v>3</v>
      </c>
      <c r="B53">
        <v>2.8</v>
      </c>
      <c r="C53">
        <v>23</v>
      </c>
    </row>
    <row r="54" spans="1:3" ht="12.75">
      <c r="A54">
        <v>3</v>
      </c>
      <c r="B54">
        <v>2.8</v>
      </c>
      <c r="C54">
        <v>24</v>
      </c>
    </row>
    <row r="55" spans="1:3" ht="12.75">
      <c r="A55">
        <v>3</v>
      </c>
      <c r="B55">
        <v>2.8</v>
      </c>
      <c r="C55">
        <v>25</v>
      </c>
    </row>
    <row r="56" spans="1:3" ht="12.75">
      <c r="A56">
        <v>3</v>
      </c>
      <c r="B56">
        <v>3</v>
      </c>
      <c r="C56">
        <v>26</v>
      </c>
    </row>
    <row r="57" spans="1:3" ht="12.75">
      <c r="A57">
        <v>3</v>
      </c>
      <c r="B57">
        <v>3</v>
      </c>
      <c r="C57">
        <v>27</v>
      </c>
    </row>
    <row r="58" spans="1:3" ht="12.75">
      <c r="A58">
        <v>3</v>
      </c>
      <c r="B58">
        <v>3</v>
      </c>
      <c r="C58">
        <v>28</v>
      </c>
    </row>
    <row r="59" spans="1:3" ht="12.75">
      <c r="A59">
        <v>3</v>
      </c>
      <c r="B59">
        <v>3</v>
      </c>
      <c r="C59">
        <v>29</v>
      </c>
    </row>
    <row r="60" spans="1:3" ht="12.75">
      <c r="A60">
        <v>3</v>
      </c>
      <c r="B60">
        <v>3</v>
      </c>
      <c r="C60">
        <v>30</v>
      </c>
    </row>
    <row r="61" spans="1:3" ht="12.75">
      <c r="A61">
        <v>3</v>
      </c>
      <c r="B61">
        <v>3</v>
      </c>
      <c r="C61">
        <v>31</v>
      </c>
    </row>
    <row r="62" spans="1:3" ht="12.75">
      <c r="A62">
        <v>3</v>
      </c>
      <c r="B62">
        <v>3</v>
      </c>
      <c r="C62">
        <v>32</v>
      </c>
    </row>
    <row r="63" spans="1:3" ht="12.75">
      <c r="A63">
        <v>3</v>
      </c>
      <c r="B63">
        <v>3</v>
      </c>
      <c r="C63">
        <v>33</v>
      </c>
    </row>
    <row r="64" spans="1:3" ht="12.75">
      <c r="A64">
        <v>3</v>
      </c>
      <c r="B64">
        <v>3</v>
      </c>
      <c r="C64">
        <v>34</v>
      </c>
    </row>
    <row r="65" spans="1:3" ht="12.75">
      <c r="A65">
        <v>3</v>
      </c>
      <c r="B65">
        <v>3</v>
      </c>
      <c r="C65">
        <v>35</v>
      </c>
    </row>
    <row r="66" spans="1:3" ht="12.75">
      <c r="A66">
        <v>3</v>
      </c>
      <c r="B66">
        <v>3</v>
      </c>
      <c r="C66">
        <v>36</v>
      </c>
    </row>
    <row r="67" spans="1:3" ht="12.75">
      <c r="A67">
        <v>3</v>
      </c>
      <c r="B67">
        <v>3</v>
      </c>
      <c r="C67">
        <v>37</v>
      </c>
    </row>
    <row r="68" spans="1:3" ht="12.75">
      <c r="A68">
        <v>3</v>
      </c>
      <c r="B68">
        <v>3</v>
      </c>
      <c r="C68">
        <v>38</v>
      </c>
    </row>
    <row r="69" spans="1:3" ht="12.75">
      <c r="A69">
        <v>3</v>
      </c>
      <c r="B69">
        <v>3</v>
      </c>
      <c r="C69">
        <v>39</v>
      </c>
    </row>
    <row r="70" spans="1:3" ht="12.75">
      <c r="A70">
        <v>3</v>
      </c>
      <c r="B70">
        <v>3</v>
      </c>
      <c r="C70">
        <v>40</v>
      </c>
    </row>
    <row r="71" spans="1:3" ht="12.75">
      <c r="A71">
        <v>3</v>
      </c>
      <c r="B71">
        <v>3</v>
      </c>
      <c r="C71">
        <v>41</v>
      </c>
    </row>
    <row r="72" spans="1:3" ht="12.75">
      <c r="A72">
        <v>3</v>
      </c>
      <c r="B72">
        <v>3</v>
      </c>
      <c r="C72">
        <v>42</v>
      </c>
    </row>
    <row r="73" spans="1:3" ht="12.75">
      <c r="A73">
        <v>3</v>
      </c>
      <c r="B73">
        <v>3</v>
      </c>
      <c r="C73">
        <v>43</v>
      </c>
    </row>
    <row r="74" spans="1:3" ht="12.75">
      <c r="A74">
        <v>3</v>
      </c>
      <c r="B74">
        <v>3</v>
      </c>
      <c r="C74">
        <v>44</v>
      </c>
    </row>
    <row r="75" spans="1:3" ht="12.75">
      <c r="A75">
        <v>3</v>
      </c>
      <c r="B75">
        <v>3</v>
      </c>
      <c r="C75">
        <v>45</v>
      </c>
    </row>
    <row r="76" spans="1:3" ht="12.75">
      <c r="A76">
        <v>3</v>
      </c>
      <c r="B76">
        <v>3</v>
      </c>
      <c r="C76">
        <v>46</v>
      </c>
    </row>
    <row r="77" spans="1:3" ht="12.75">
      <c r="A77">
        <v>3</v>
      </c>
      <c r="B77">
        <v>3.2</v>
      </c>
      <c r="C77">
        <v>47</v>
      </c>
    </row>
    <row r="78" spans="1:3" ht="12.75">
      <c r="A78">
        <v>3</v>
      </c>
      <c r="B78">
        <v>3.5</v>
      </c>
      <c r="C78">
        <v>48</v>
      </c>
    </row>
    <row r="79" spans="1:3" ht="12.75">
      <c r="A79">
        <v>3</v>
      </c>
      <c r="B79">
        <v>3.5</v>
      </c>
      <c r="C79">
        <v>49</v>
      </c>
    </row>
    <row r="80" spans="1:3" ht="12.75">
      <c r="A80">
        <v>3</v>
      </c>
      <c r="B80">
        <v>3.5</v>
      </c>
      <c r="C80">
        <v>50</v>
      </c>
    </row>
    <row r="81" spans="1:3" ht="12.75">
      <c r="A81">
        <v>3</v>
      </c>
      <c r="B81">
        <v>3.5</v>
      </c>
      <c r="C81">
        <v>51</v>
      </c>
    </row>
    <row r="82" spans="1:3" ht="12.75">
      <c r="A82">
        <v>3</v>
      </c>
      <c r="B82">
        <v>3.5</v>
      </c>
      <c r="C82">
        <v>52</v>
      </c>
    </row>
    <row r="83" spans="1:3" ht="12.75">
      <c r="A83">
        <v>3</v>
      </c>
      <c r="B83">
        <v>3.5</v>
      </c>
      <c r="C83">
        <v>53</v>
      </c>
    </row>
    <row r="84" spans="1:3" ht="12.75">
      <c r="A84">
        <v>3</v>
      </c>
      <c r="B84">
        <v>3.5</v>
      </c>
      <c r="C84">
        <v>54</v>
      </c>
    </row>
    <row r="85" spans="1:3" ht="12.75">
      <c r="A85">
        <v>3</v>
      </c>
      <c r="B85">
        <v>3.8</v>
      </c>
      <c r="C85">
        <v>55</v>
      </c>
    </row>
    <row r="86" spans="1:3" ht="12.75">
      <c r="A86">
        <v>3</v>
      </c>
      <c r="B86">
        <v>4</v>
      </c>
      <c r="C86">
        <v>56</v>
      </c>
    </row>
    <row r="87" spans="1:3" ht="12.75">
      <c r="A87">
        <v>3</v>
      </c>
      <c r="B87">
        <v>4</v>
      </c>
      <c r="C87">
        <v>57</v>
      </c>
    </row>
    <row r="88" spans="1:3" ht="12.75">
      <c r="A88">
        <v>3</v>
      </c>
      <c r="B88">
        <v>4.2</v>
      </c>
      <c r="C88">
        <v>1</v>
      </c>
    </row>
    <row r="89" spans="1:3" ht="12.75">
      <c r="A89">
        <v>3</v>
      </c>
      <c r="B89">
        <v>4.2</v>
      </c>
      <c r="C89">
        <v>2</v>
      </c>
    </row>
    <row r="90" spans="1:3" ht="12.75">
      <c r="A90">
        <v>3</v>
      </c>
      <c r="B90">
        <v>4.5</v>
      </c>
      <c r="C90">
        <v>3</v>
      </c>
    </row>
    <row r="91" spans="1:3" ht="12.75">
      <c r="A91">
        <v>3</v>
      </c>
      <c r="B91">
        <v>4.5</v>
      </c>
      <c r="C91">
        <v>4</v>
      </c>
    </row>
    <row r="92" spans="1:2" ht="12.75">
      <c r="A92">
        <v>4</v>
      </c>
      <c r="B92">
        <v>4</v>
      </c>
    </row>
    <row r="93" spans="1:2" ht="12.75">
      <c r="A93">
        <v>4</v>
      </c>
      <c r="B93">
        <v>5</v>
      </c>
    </row>
    <row r="94" spans="1:2" ht="12.75">
      <c r="A94">
        <v>4</v>
      </c>
      <c r="B94">
        <v>5</v>
      </c>
    </row>
    <row r="95" spans="1:2" ht="12.75">
      <c r="A95">
        <v>4</v>
      </c>
      <c r="B95">
        <v>8</v>
      </c>
    </row>
    <row r="96" spans="1:3" ht="12.75">
      <c r="A96">
        <v>5</v>
      </c>
      <c r="B96">
        <v>2.5</v>
      </c>
      <c r="C96">
        <v>1</v>
      </c>
    </row>
    <row r="97" spans="1:3" ht="12.75">
      <c r="A97">
        <v>5</v>
      </c>
      <c r="B97">
        <v>2.5</v>
      </c>
      <c r="C97">
        <v>2</v>
      </c>
    </row>
    <row r="98" spans="1:3" ht="12.75">
      <c r="A98">
        <v>5</v>
      </c>
      <c r="B98">
        <v>3.5</v>
      </c>
      <c r="C98">
        <v>3</v>
      </c>
    </row>
    <row r="99" spans="1:3" ht="12.75">
      <c r="A99">
        <v>5</v>
      </c>
      <c r="B99">
        <v>3.5</v>
      </c>
      <c r="C99">
        <v>4</v>
      </c>
    </row>
    <row r="100" spans="1:3" ht="12.75">
      <c r="A100">
        <v>5</v>
      </c>
      <c r="B100">
        <v>3.5</v>
      </c>
      <c r="C100">
        <v>5</v>
      </c>
    </row>
    <row r="101" spans="1:3" ht="12.75">
      <c r="A101">
        <v>5</v>
      </c>
      <c r="B101">
        <v>4</v>
      </c>
      <c r="C101">
        <v>6</v>
      </c>
    </row>
    <row r="102" spans="1:3" ht="12.75">
      <c r="A102">
        <v>5</v>
      </c>
      <c r="B102">
        <v>4</v>
      </c>
      <c r="C102">
        <v>7</v>
      </c>
    </row>
    <row r="103" spans="1:3" ht="12.75">
      <c r="A103">
        <v>5</v>
      </c>
      <c r="B103">
        <v>4</v>
      </c>
      <c r="C103">
        <v>8</v>
      </c>
    </row>
    <row r="104" spans="1:3" ht="12.75">
      <c r="A104">
        <v>5</v>
      </c>
      <c r="B104">
        <v>4.5</v>
      </c>
      <c r="C104">
        <v>1</v>
      </c>
    </row>
    <row r="105" spans="1:3" ht="12.75">
      <c r="A105">
        <v>5</v>
      </c>
      <c r="B105">
        <v>4.5</v>
      </c>
      <c r="C105">
        <v>2</v>
      </c>
    </row>
    <row r="106" spans="1:3" ht="12.75">
      <c r="A106">
        <v>5</v>
      </c>
      <c r="B106">
        <v>4.5</v>
      </c>
      <c r="C106">
        <v>3</v>
      </c>
    </row>
    <row r="107" spans="1:3" ht="12.75">
      <c r="A107">
        <v>5</v>
      </c>
      <c r="B107">
        <v>4.8</v>
      </c>
      <c r="C107">
        <v>4</v>
      </c>
    </row>
    <row r="108" spans="1:3" ht="12.75">
      <c r="A108">
        <v>5</v>
      </c>
      <c r="B108">
        <v>5</v>
      </c>
      <c r="C108">
        <v>5</v>
      </c>
    </row>
    <row r="109" spans="1:3" ht="12.75">
      <c r="A109">
        <v>5</v>
      </c>
      <c r="B109">
        <v>5.5</v>
      </c>
      <c r="C109">
        <v>6</v>
      </c>
    </row>
    <row r="110" spans="1:3" ht="12.75">
      <c r="A110">
        <v>6</v>
      </c>
      <c r="B110">
        <v>3</v>
      </c>
      <c r="C110">
        <v>1</v>
      </c>
    </row>
    <row r="111" spans="1:3" ht="12.75">
      <c r="A111">
        <v>6</v>
      </c>
      <c r="B111">
        <v>3</v>
      </c>
      <c r="C111">
        <v>2</v>
      </c>
    </row>
    <row r="112" spans="1:3" ht="12.75">
      <c r="A112">
        <v>6</v>
      </c>
      <c r="B112">
        <v>3</v>
      </c>
      <c r="C112">
        <v>3</v>
      </c>
    </row>
    <row r="113" spans="1:3" ht="12.75">
      <c r="A113">
        <v>6</v>
      </c>
      <c r="B113">
        <v>3.5</v>
      </c>
      <c r="C113">
        <v>4</v>
      </c>
    </row>
    <row r="114" spans="1:3" ht="12.75">
      <c r="A114">
        <v>6</v>
      </c>
      <c r="B114">
        <v>3.5</v>
      </c>
      <c r="C114">
        <v>5</v>
      </c>
    </row>
    <row r="115" spans="1:3" ht="12.75">
      <c r="A115">
        <v>6</v>
      </c>
      <c r="B115">
        <v>4</v>
      </c>
      <c r="C115">
        <v>6</v>
      </c>
    </row>
    <row r="116" spans="1:2" ht="12.75">
      <c r="A116">
        <v>6</v>
      </c>
      <c r="B116">
        <v>4.5</v>
      </c>
    </row>
    <row r="117" spans="1:2" ht="12.75">
      <c r="A117">
        <v>6</v>
      </c>
      <c r="B117">
        <v>5</v>
      </c>
    </row>
    <row r="118" spans="1:2" ht="12.75">
      <c r="A118">
        <v>7</v>
      </c>
      <c r="B118">
        <v>4</v>
      </c>
    </row>
    <row r="119" spans="1:2" ht="12.75">
      <c r="A119">
        <v>7</v>
      </c>
      <c r="B119">
        <v>4.5</v>
      </c>
    </row>
    <row r="120" spans="1:2" ht="12.75">
      <c r="A120">
        <v>7</v>
      </c>
      <c r="B120">
        <v>5</v>
      </c>
    </row>
    <row r="121" spans="1:3" ht="12.75">
      <c r="A121">
        <v>8</v>
      </c>
      <c r="B121">
        <v>3</v>
      </c>
      <c r="C121">
        <v>1</v>
      </c>
    </row>
    <row r="122" spans="1:3" ht="12.75">
      <c r="A122">
        <v>8</v>
      </c>
      <c r="B122">
        <v>3</v>
      </c>
      <c r="C122">
        <v>2</v>
      </c>
    </row>
    <row r="123" spans="1:3" ht="12.75">
      <c r="A123">
        <v>8</v>
      </c>
      <c r="B123">
        <v>3</v>
      </c>
      <c r="C123">
        <v>3</v>
      </c>
    </row>
    <row r="124" spans="1:3" ht="12.75">
      <c r="A124">
        <v>8</v>
      </c>
      <c r="B124">
        <v>4</v>
      </c>
      <c r="C124">
        <v>4</v>
      </c>
    </row>
    <row r="125" spans="1:3" ht="12.75">
      <c r="A125">
        <v>8</v>
      </c>
      <c r="B125">
        <v>4</v>
      </c>
      <c r="C125">
        <v>5</v>
      </c>
    </row>
    <row r="126" spans="1:2" ht="12.75">
      <c r="A126">
        <v>8</v>
      </c>
      <c r="B126">
        <v>7.5</v>
      </c>
    </row>
    <row r="127" spans="1:2" ht="12.75">
      <c r="A127">
        <v>8</v>
      </c>
      <c r="B127">
        <v>11</v>
      </c>
    </row>
    <row r="128" spans="1:3" ht="12.75">
      <c r="A128">
        <v>9</v>
      </c>
      <c r="B128">
        <v>2</v>
      </c>
      <c r="C128">
        <v>1</v>
      </c>
    </row>
    <row r="129" spans="1:3" ht="12.75">
      <c r="A129">
        <v>9</v>
      </c>
      <c r="B129">
        <v>2</v>
      </c>
      <c r="C129">
        <v>2</v>
      </c>
    </row>
    <row r="130" spans="1:3" ht="12.75">
      <c r="A130">
        <v>9</v>
      </c>
      <c r="B130">
        <v>2.7</v>
      </c>
      <c r="C130">
        <v>3</v>
      </c>
    </row>
    <row r="131" spans="1:3" ht="12.75">
      <c r="A131">
        <v>9</v>
      </c>
      <c r="B131">
        <v>3.2</v>
      </c>
      <c r="C131">
        <v>4</v>
      </c>
    </row>
    <row r="132" spans="1:3" ht="12.75">
      <c r="A132">
        <v>9</v>
      </c>
      <c r="B132">
        <v>3.2</v>
      </c>
      <c r="C132">
        <v>5</v>
      </c>
    </row>
    <row r="133" spans="1:3" ht="12.75">
      <c r="A133">
        <v>9</v>
      </c>
      <c r="B133">
        <v>4</v>
      </c>
      <c r="C133">
        <v>6</v>
      </c>
    </row>
    <row r="134" spans="1:3" ht="12.75">
      <c r="A134">
        <v>9</v>
      </c>
      <c r="B134">
        <v>4.5</v>
      </c>
      <c r="C134">
        <v>1</v>
      </c>
    </row>
    <row r="135" spans="1:3" ht="12.75">
      <c r="A135">
        <v>9</v>
      </c>
      <c r="B135">
        <v>4.5</v>
      </c>
      <c r="C135">
        <v>2</v>
      </c>
    </row>
    <row r="136" spans="1:3" ht="12.75">
      <c r="A136">
        <v>9</v>
      </c>
      <c r="B136">
        <v>5</v>
      </c>
      <c r="C136">
        <v>3</v>
      </c>
    </row>
    <row r="137" spans="1:3" ht="12.75">
      <c r="A137">
        <v>9</v>
      </c>
      <c r="B137">
        <v>5</v>
      </c>
      <c r="C137">
        <v>4</v>
      </c>
    </row>
    <row r="138" spans="1:3" ht="12.75">
      <c r="A138">
        <v>9</v>
      </c>
      <c r="B138">
        <v>5</v>
      </c>
      <c r="C138">
        <v>5</v>
      </c>
    </row>
    <row r="139" spans="1:3" ht="12.75">
      <c r="A139">
        <v>9</v>
      </c>
      <c r="B139">
        <v>5.5</v>
      </c>
      <c r="C139">
        <v>6</v>
      </c>
    </row>
    <row r="140" spans="1:3" ht="12.75">
      <c r="A140">
        <v>9</v>
      </c>
      <c r="B140">
        <v>6.5</v>
      </c>
      <c r="C140">
        <v>7</v>
      </c>
    </row>
    <row r="141" spans="1:3" ht="12.75">
      <c r="A141">
        <v>10</v>
      </c>
      <c r="B141">
        <v>1.7</v>
      </c>
      <c r="C141">
        <v>1</v>
      </c>
    </row>
    <row r="142" spans="1:3" ht="12.75">
      <c r="A142">
        <v>10</v>
      </c>
      <c r="B142">
        <v>2</v>
      </c>
      <c r="C142">
        <v>2</v>
      </c>
    </row>
    <row r="143" spans="1:3" ht="12.75">
      <c r="A143">
        <v>10</v>
      </c>
      <c r="B143">
        <v>4</v>
      </c>
      <c r="C143">
        <v>3</v>
      </c>
    </row>
    <row r="144" spans="1:3" ht="12.75">
      <c r="A144">
        <v>10</v>
      </c>
      <c r="B144">
        <v>5</v>
      </c>
      <c r="C144">
        <v>1</v>
      </c>
    </row>
    <row r="145" spans="1:3" ht="12.75">
      <c r="A145">
        <v>10</v>
      </c>
      <c r="B145">
        <v>5</v>
      </c>
      <c r="C145">
        <v>2</v>
      </c>
    </row>
    <row r="146" spans="1:2" ht="12.75">
      <c r="A146">
        <v>11</v>
      </c>
      <c r="B146">
        <v>5</v>
      </c>
    </row>
    <row r="147" spans="1:3" ht="12.75">
      <c r="A147">
        <v>12</v>
      </c>
      <c r="B147">
        <v>2.2</v>
      </c>
      <c r="C147">
        <v>1</v>
      </c>
    </row>
    <row r="148" spans="1:3" ht="12.75">
      <c r="A148">
        <v>12</v>
      </c>
      <c r="B148">
        <v>3</v>
      </c>
      <c r="C148">
        <v>2</v>
      </c>
    </row>
    <row r="149" spans="1:3" ht="12.75">
      <c r="A149">
        <v>12</v>
      </c>
      <c r="B149">
        <v>3.1</v>
      </c>
      <c r="C149">
        <v>3</v>
      </c>
    </row>
    <row r="150" spans="1:3" ht="12.75">
      <c r="A150">
        <v>12</v>
      </c>
      <c r="B150">
        <v>3.5</v>
      </c>
      <c r="C150">
        <v>4</v>
      </c>
    </row>
    <row r="151" spans="1:3" ht="12.75">
      <c r="A151" s="2">
        <v>12</v>
      </c>
      <c r="B151">
        <v>4</v>
      </c>
      <c r="C151">
        <v>5</v>
      </c>
    </row>
    <row r="152" spans="1:3" ht="12.75">
      <c r="A152">
        <v>12</v>
      </c>
      <c r="B152">
        <v>4</v>
      </c>
      <c r="C152">
        <v>6</v>
      </c>
    </row>
    <row r="153" spans="1:3" ht="12.75">
      <c r="A153">
        <v>12</v>
      </c>
      <c r="B153">
        <v>4.1</v>
      </c>
      <c r="C153">
        <v>1</v>
      </c>
    </row>
    <row r="154" spans="1:3" ht="12.75">
      <c r="A154">
        <v>12</v>
      </c>
      <c r="B154">
        <v>4.1</v>
      </c>
      <c r="C154">
        <v>2</v>
      </c>
    </row>
    <row r="155" spans="1:3" ht="12.75">
      <c r="A155">
        <v>12</v>
      </c>
      <c r="B155">
        <v>4.5</v>
      </c>
      <c r="C155">
        <v>3</v>
      </c>
    </row>
    <row r="156" spans="1:3" ht="12.75">
      <c r="A156">
        <v>12</v>
      </c>
      <c r="B156">
        <v>4.5</v>
      </c>
      <c r="C156">
        <v>4</v>
      </c>
    </row>
    <row r="157" spans="1:3" ht="12.75">
      <c r="A157">
        <v>12</v>
      </c>
      <c r="B157">
        <v>4.8</v>
      </c>
      <c r="C157">
        <v>5</v>
      </c>
    </row>
    <row r="158" spans="1:3" ht="12.75">
      <c r="A158">
        <v>12</v>
      </c>
      <c r="B158">
        <v>4.8</v>
      </c>
      <c r="C158">
        <v>6</v>
      </c>
    </row>
    <row r="159" spans="1:3" ht="12.75">
      <c r="A159">
        <v>12</v>
      </c>
      <c r="B159" s="2">
        <v>5</v>
      </c>
      <c r="C159">
        <v>7</v>
      </c>
    </row>
    <row r="160" spans="1:3" ht="12.75">
      <c r="A160">
        <v>12</v>
      </c>
      <c r="B160">
        <v>6</v>
      </c>
      <c r="C160">
        <v>8</v>
      </c>
    </row>
    <row r="161" spans="1:2" ht="12.75">
      <c r="A161">
        <v>13</v>
      </c>
      <c r="B161">
        <v>4</v>
      </c>
    </row>
    <row r="162" spans="1:3" ht="12.75">
      <c r="A162">
        <v>14</v>
      </c>
      <c r="B162">
        <v>3</v>
      </c>
      <c r="C162">
        <v>1</v>
      </c>
    </row>
    <row r="163" spans="1:3" ht="12.75">
      <c r="A163">
        <v>14</v>
      </c>
      <c r="B163">
        <v>3.5</v>
      </c>
      <c r="C163">
        <v>2</v>
      </c>
    </row>
    <row r="164" spans="1:3" ht="12.75">
      <c r="A164">
        <v>14</v>
      </c>
      <c r="B164">
        <v>4</v>
      </c>
      <c r="C164">
        <v>3</v>
      </c>
    </row>
    <row r="165" spans="1:3" ht="12.75">
      <c r="A165">
        <v>14</v>
      </c>
      <c r="B165">
        <v>4.5</v>
      </c>
      <c r="C165">
        <v>1</v>
      </c>
    </row>
    <row r="166" spans="1:3" ht="12.75">
      <c r="A166">
        <v>14</v>
      </c>
      <c r="B166">
        <v>4.5</v>
      </c>
      <c r="C166">
        <v>2</v>
      </c>
    </row>
    <row r="167" spans="1:3" ht="12.75">
      <c r="A167">
        <v>14</v>
      </c>
      <c r="B167">
        <v>6</v>
      </c>
      <c r="C167">
        <v>3</v>
      </c>
    </row>
    <row r="168" spans="1:3" ht="12.75">
      <c r="A168">
        <v>14</v>
      </c>
      <c r="B168">
        <v>6</v>
      </c>
      <c r="C168">
        <v>4</v>
      </c>
    </row>
    <row r="169" spans="1:3" ht="12.75">
      <c r="A169">
        <v>15</v>
      </c>
      <c r="B169">
        <v>4.5</v>
      </c>
      <c r="C169">
        <v>1</v>
      </c>
    </row>
    <row r="170" spans="1:3" ht="12.75">
      <c r="A170">
        <v>15</v>
      </c>
      <c r="B170">
        <v>5</v>
      </c>
      <c r="C170">
        <v>2</v>
      </c>
    </row>
    <row r="171" spans="1:3" ht="12.75">
      <c r="A171">
        <v>15</v>
      </c>
      <c r="B171">
        <v>5</v>
      </c>
      <c r="C171">
        <v>3</v>
      </c>
    </row>
    <row r="172" spans="1:3" ht="12.75">
      <c r="A172">
        <v>15</v>
      </c>
      <c r="B172">
        <v>6</v>
      </c>
      <c r="C172">
        <v>4</v>
      </c>
    </row>
    <row r="173" spans="1:3" ht="12.75">
      <c r="A173">
        <v>15</v>
      </c>
      <c r="B173">
        <v>6</v>
      </c>
      <c r="C173">
        <v>5</v>
      </c>
    </row>
    <row r="174" spans="1:3" ht="12.75">
      <c r="A174">
        <v>15</v>
      </c>
      <c r="B174">
        <v>7</v>
      </c>
      <c r="C174">
        <v>6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3"/>
  <sheetViews>
    <sheetView workbookViewId="0" topLeftCell="A1">
      <selection activeCell="C1" sqref="C1:D16384"/>
    </sheetView>
  </sheetViews>
  <sheetFormatPr defaultColWidth="9.140625" defaultRowHeight="12.75"/>
  <cols>
    <col min="2" max="2" width="18.8515625" style="0" customWidth="1"/>
    <col min="7" max="7" width="16.28125" style="0" customWidth="1"/>
  </cols>
  <sheetData>
    <row r="1" ht="12.75">
      <c r="A1" t="s">
        <v>72</v>
      </c>
    </row>
    <row r="3" ht="12.75">
      <c r="A3">
        <v>1</v>
      </c>
    </row>
    <row r="4" spans="1:8" ht="12.75">
      <c r="A4">
        <v>1</v>
      </c>
      <c r="B4">
        <v>28</v>
      </c>
      <c r="C4">
        <v>3.5</v>
      </c>
      <c r="D4">
        <v>6</v>
      </c>
      <c r="F4" s="8" t="s">
        <v>96</v>
      </c>
      <c r="G4" s="8" t="s">
        <v>79</v>
      </c>
      <c r="H4" s="8"/>
    </row>
    <row r="5" spans="1:9" ht="12.75">
      <c r="A5">
        <v>2</v>
      </c>
      <c r="B5">
        <v>29</v>
      </c>
      <c r="C5">
        <v>2.5</v>
      </c>
      <c r="D5">
        <v>1</v>
      </c>
      <c r="F5" s="8">
        <v>1</v>
      </c>
      <c r="G5" s="8" t="s">
        <v>97</v>
      </c>
      <c r="H5" s="8">
        <v>100</v>
      </c>
      <c r="I5" s="8">
        <v>8</v>
      </c>
    </row>
    <row r="6" spans="1:9" ht="12.75">
      <c r="A6">
        <v>3</v>
      </c>
      <c r="B6">
        <v>29</v>
      </c>
      <c r="C6">
        <v>3</v>
      </c>
      <c r="D6">
        <v>6</v>
      </c>
      <c r="F6" s="8">
        <v>2</v>
      </c>
      <c r="G6" s="8" t="s">
        <v>98</v>
      </c>
      <c r="H6" s="8">
        <v>200</v>
      </c>
      <c r="I6" s="8">
        <v>11</v>
      </c>
    </row>
    <row r="7" spans="1:9" ht="12.75">
      <c r="A7">
        <v>4</v>
      </c>
      <c r="B7">
        <v>24</v>
      </c>
      <c r="C7">
        <v>4</v>
      </c>
      <c r="D7">
        <v>8</v>
      </c>
      <c r="F7" s="8">
        <v>3</v>
      </c>
      <c r="G7" s="8">
        <v>2.7</v>
      </c>
      <c r="H7" s="8">
        <v>300</v>
      </c>
      <c r="I7" s="8">
        <v>13</v>
      </c>
    </row>
    <row r="8" spans="1:9" ht="12.75">
      <c r="A8">
        <v>5</v>
      </c>
      <c r="B8">
        <v>22</v>
      </c>
      <c r="C8">
        <v>4.5</v>
      </c>
      <c r="D8">
        <v>12</v>
      </c>
      <c r="F8" s="8">
        <v>4</v>
      </c>
      <c r="G8" s="8">
        <v>11</v>
      </c>
      <c r="H8" s="8">
        <v>400</v>
      </c>
      <c r="I8" s="8">
        <v>14</v>
      </c>
    </row>
    <row r="9" spans="1:9" ht="12.75">
      <c r="A9">
        <v>6</v>
      </c>
      <c r="B9">
        <v>35</v>
      </c>
      <c r="C9">
        <v>4.8</v>
      </c>
      <c r="D9">
        <v>12</v>
      </c>
      <c r="F9" s="8">
        <v>5</v>
      </c>
      <c r="G9" s="8">
        <v>13</v>
      </c>
      <c r="H9" s="8">
        <v>500</v>
      </c>
      <c r="I9" s="8">
        <v>15</v>
      </c>
    </row>
    <row r="10" spans="1:9" ht="12.75">
      <c r="A10">
        <v>7</v>
      </c>
      <c r="B10">
        <v>29</v>
      </c>
      <c r="C10">
        <v>5</v>
      </c>
      <c r="D10">
        <v>4</v>
      </c>
      <c r="F10" s="8">
        <v>6</v>
      </c>
      <c r="G10" s="8"/>
      <c r="H10" s="8">
        <v>600</v>
      </c>
      <c r="I10" s="8">
        <v>15</v>
      </c>
    </row>
    <row r="11" spans="1:9" ht="12.75">
      <c r="A11">
        <v>8</v>
      </c>
      <c r="B11" t="s">
        <v>6</v>
      </c>
      <c r="C11">
        <v>2</v>
      </c>
      <c r="D11">
        <v>9</v>
      </c>
      <c r="F11" s="8">
        <v>7</v>
      </c>
      <c r="G11" s="8"/>
      <c r="H11" s="8">
        <v>700</v>
      </c>
      <c r="I11" s="8">
        <v>15</v>
      </c>
    </row>
    <row r="12" spans="1:9" ht="12.75">
      <c r="A12">
        <v>9</v>
      </c>
      <c r="B12" t="s">
        <v>7</v>
      </c>
      <c r="C12">
        <v>5.5</v>
      </c>
      <c r="D12">
        <v>1</v>
      </c>
      <c r="F12" s="8">
        <v>8</v>
      </c>
      <c r="G12" s="8"/>
      <c r="H12" s="8">
        <v>800</v>
      </c>
      <c r="I12" s="8">
        <v>15</v>
      </c>
    </row>
    <row r="13" spans="1:9" ht="12.75">
      <c r="A13">
        <v>10</v>
      </c>
      <c r="B13">
        <v>11</v>
      </c>
      <c r="C13">
        <v>3</v>
      </c>
      <c r="D13">
        <v>8</v>
      </c>
      <c r="F13" s="8">
        <v>9</v>
      </c>
      <c r="G13" s="8"/>
      <c r="H13" s="8">
        <v>900</v>
      </c>
      <c r="I13" s="8">
        <v>15</v>
      </c>
    </row>
    <row r="14" spans="1:9" ht="12.75">
      <c r="A14">
        <v>11</v>
      </c>
      <c r="B14" t="s">
        <v>8</v>
      </c>
      <c r="C14">
        <v>2.2</v>
      </c>
      <c r="D14">
        <v>12</v>
      </c>
      <c r="F14" s="8">
        <v>10</v>
      </c>
      <c r="G14" s="8"/>
      <c r="H14" s="8">
        <v>1000</v>
      </c>
      <c r="I14" s="8">
        <v>15</v>
      </c>
    </row>
    <row r="15" spans="1:4" ht="12.75">
      <c r="A15">
        <v>12</v>
      </c>
      <c r="B15">
        <v>23</v>
      </c>
      <c r="C15">
        <v>4.1</v>
      </c>
      <c r="D15">
        <v>12</v>
      </c>
    </row>
    <row r="16" spans="1:4" ht="12.75">
      <c r="A16">
        <v>13</v>
      </c>
      <c r="B16" t="s">
        <v>9</v>
      </c>
      <c r="C16">
        <v>3.5</v>
      </c>
      <c r="D16">
        <v>5</v>
      </c>
    </row>
    <row r="17" spans="1:4" ht="12.75">
      <c r="A17" s="2">
        <v>14</v>
      </c>
      <c r="B17" s="2">
        <v>26</v>
      </c>
      <c r="C17" s="2">
        <v>5</v>
      </c>
      <c r="D17" s="2">
        <v>12</v>
      </c>
    </row>
    <row r="18" spans="1:4" ht="12.75">
      <c r="A18">
        <v>15</v>
      </c>
      <c r="B18">
        <v>10</v>
      </c>
      <c r="C18">
        <v>1.7</v>
      </c>
      <c r="D18">
        <v>10</v>
      </c>
    </row>
    <row r="19" ht="12.75">
      <c r="A19">
        <v>2</v>
      </c>
    </row>
    <row r="20" spans="1:4" ht="12.75">
      <c r="A20">
        <v>1</v>
      </c>
      <c r="B20" t="s">
        <v>10</v>
      </c>
      <c r="C20">
        <v>6</v>
      </c>
      <c r="D20">
        <v>15</v>
      </c>
    </row>
    <row r="21" spans="1:4" ht="12.75">
      <c r="A21">
        <v>2</v>
      </c>
      <c r="B21" t="s">
        <v>11</v>
      </c>
      <c r="C21">
        <v>3.5</v>
      </c>
      <c r="D21">
        <v>12</v>
      </c>
    </row>
    <row r="22" spans="1:4" ht="12.75">
      <c r="A22">
        <v>3</v>
      </c>
      <c r="B22">
        <v>20.5</v>
      </c>
      <c r="C22">
        <v>4.5</v>
      </c>
      <c r="D22">
        <v>6</v>
      </c>
    </row>
    <row r="23" spans="1:4" ht="12.75">
      <c r="A23">
        <v>4</v>
      </c>
      <c r="B23">
        <v>13</v>
      </c>
      <c r="C23">
        <v>2</v>
      </c>
      <c r="D23">
        <v>3</v>
      </c>
    </row>
    <row r="24" spans="1:4" ht="12.75">
      <c r="A24">
        <v>5</v>
      </c>
      <c r="B24" t="s">
        <v>12</v>
      </c>
      <c r="C24">
        <v>1.6</v>
      </c>
      <c r="D24">
        <v>1</v>
      </c>
    </row>
    <row r="25" spans="1:4" ht="12.75">
      <c r="A25">
        <v>6</v>
      </c>
      <c r="B25">
        <v>23.5</v>
      </c>
      <c r="C25">
        <v>4.5</v>
      </c>
      <c r="D25">
        <v>9</v>
      </c>
    </row>
    <row r="26" spans="1:4" s="9" customFormat="1" ht="12.75">
      <c r="A26" s="9">
        <v>7</v>
      </c>
      <c r="B26" s="9">
        <v>29</v>
      </c>
      <c r="C26" s="9">
        <v>4</v>
      </c>
      <c r="D26" s="9">
        <v>7</v>
      </c>
    </row>
    <row r="27" spans="1:4" ht="12.75">
      <c r="A27">
        <v>8</v>
      </c>
      <c r="B27">
        <v>90</v>
      </c>
      <c r="C27">
        <v>7</v>
      </c>
      <c r="D27">
        <v>15</v>
      </c>
    </row>
    <row r="28" spans="1:4" ht="12.75">
      <c r="A28">
        <v>9</v>
      </c>
      <c r="B28">
        <v>10</v>
      </c>
      <c r="C28">
        <v>2.5</v>
      </c>
      <c r="D28">
        <v>3</v>
      </c>
    </row>
    <row r="29" spans="1:4" ht="12.75">
      <c r="A29">
        <v>10</v>
      </c>
      <c r="B29" t="s">
        <v>13</v>
      </c>
      <c r="C29">
        <v>3</v>
      </c>
      <c r="D29">
        <v>3</v>
      </c>
    </row>
    <row r="30" spans="1:4" ht="12.75">
      <c r="A30">
        <v>11</v>
      </c>
      <c r="B30" t="s">
        <v>14</v>
      </c>
      <c r="C30">
        <v>3.5</v>
      </c>
      <c r="D30">
        <v>3</v>
      </c>
    </row>
    <row r="31" spans="1:4" ht="12.75">
      <c r="A31">
        <v>12</v>
      </c>
      <c r="B31">
        <v>10.5</v>
      </c>
      <c r="C31">
        <v>3.5</v>
      </c>
      <c r="D31">
        <v>3</v>
      </c>
    </row>
    <row r="32" spans="1:4" ht="12.75">
      <c r="A32">
        <v>13</v>
      </c>
      <c r="B32" t="s">
        <v>15</v>
      </c>
      <c r="C32">
        <v>5</v>
      </c>
      <c r="D32">
        <v>15</v>
      </c>
    </row>
    <row r="33" spans="1:4" ht="12.75">
      <c r="A33">
        <v>14</v>
      </c>
      <c r="B33">
        <v>29</v>
      </c>
      <c r="C33">
        <v>1</v>
      </c>
      <c r="D33">
        <v>1</v>
      </c>
    </row>
    <row r="34" ht="12.75">
      <c r="A34">
        <v>3</v>
      </c>
    </row>
    <row r="35" spans="1:4" ht="12.75">
      <c r="A35">
        <v>1</v>
      </c>
      <c r="B35">
        <v>11</v>
      </c>
      <c r="C35">
        <v>2.6</v>
      </c>
      <c r="D35">
        <v>3</v>
      </c>
    </row>
    <row r="36" spans="1:4" ht="12.75">
      <c r="A36">
        <v>2</v>
      </c>
      <c r="B36" t="s">
        <v>16</v>
      </c>
      <c r="C36">
        <v>2.5</v>
      </c>
      <c r="D36">
        <v>3</v>
      </c>
    </row>
    <row r="37" spans="1:4" ht="12.75">
      <c r="A37">
        <v>3</v>
      </c>
      <c r="B37" t="s">
        <v>17</v>
      </c>
      <c r="C37">
        <v>2.1</v>
      </c>
      <c r="D37">
        <v>1</v>
      </c>
    </row>
    <row r="38" spans="1:4" ht="12.75">
      <c r="A38">
        <v>4</v>
      </c>
      <c r="B38" t="s">
        <v>18</v>
      </c>
      <c r="C38">
        <v>2.7</v>
      </c>
      <c r="D38">
        <v>3</v>
      </c>
    </row>
    <row r="39" spans="1:4" ht="12.75">
      <c r="A39">
        <v>5</v>
      </c>
      <c r="B39">
        <v>18</v>
      </c>
      <c r="C39">
        <v>4.8</v>
      </c>
      <c r="D39">
        <v>5</v>
      </c>
    </row>
    <row r="40" spans="1:4" ht="12.75">
      <c r="A40">
        <v>6</v>
      </c>
      <c r="B40">
        <v>72</v>
      </c>
      <c r="C40">
        <v>7.5</v>
      </c>
      <c r="D40">
        <v>8</v>
      </c>
    </row>
    <row r="41" spans="1:4" ht="12.75">
      <c r="A41">
        <v>7</v>
      </c>
      <c r="B41" t="s">
        <v>19</v>
      </c>
      <c r="C41">
        <v>2.1</v>
      </c>
      <c r="D41">
        <v>3</v>
      </c>
    </row>
    <row r="42" spans="1:4" ht="12.75">
      <c r="A42">
        <v>8</v>
      </c>
      <c r="B42">
        <v>14</v>
      </c>
      <c r="C42">
        <v>3</v>
      </c>
      <c r="D42">
        <v>3</v>
      </c>
    </row>
    <row r="43" spans="1:4" ht="12.75">
      <c r="A43">
        <v>9</v>
      </c>
      <c r="B43">
        <v>75</v>
      </c>
      <c r="C43">
        <v>3</v>
      </c>
      <c r="D43">
        <v>14</v>
      </c>
    </row>
    <row r="44" spans="1:4" ht="12.75">
      <c r="A44">
        <v>10</v>
      </c>
      <c r="B44">
        <v>18</v>
      </c>
      <c r="C44">
        <v>4</v>
      </c>
      <c r="D44">
        <v>5</v>
      </c>
    </row>
    <row r="45" spans="1:4" ht="12.75">
      <c r="A45">
        <v>11</v>
      </c>
      <c r="B45">
        <v>12</v>
      </c>
      <c r="C45">
        <v>2.8</v>
      </c>
      <c r="D45">
        <v>1</v>
      </c>
    </row>
    <row r="46" spans="1:4" ht="12.75">
      <c r="A46">
        <v>12</v>
      </c>
      <c r="B46">
        <v>25</v>
      </c>
      <c r="C46">
        <v>3</v>
      </c>
      <c r="D46">
        <v>1</v>
      </c>
    </row>
    <row r="47" spans="1:4" ht="12.75">
      <c r="A47">
        <v>13</v>
      </c>
      <c r="B47">
        <v>12</v>
      </c>
      <c r="C47">
        <v>2.7</v>
      </c>
      <c r="D47">
        <v>9</v>
      </c>
    </row>
    <row r="48" spans="1:4" s="8" customFormat="1" ht="12.75">
      <c r="A48" s="8">
        <v>14</v>
      </c>
      <c r="B48" s="8" t="s">
        <v>20</v>
      </c>
      <c r="C48" s="8">
        <v>2.5</v>
      </c>
      <c r="D48" s="8">
        <v>3</v>
      </c>
    </row>
    <row r="49" spans="1:4" ht="12.75">
      <c r="A49">
        <v>15</v>
      </c>
      <c r="B49">
        <v>13</v>
      </c>
      <c r="C49">
        <v>2.5</v>
      </c>
      <c r="D49">
        <v>3</v>
      </c>
    </row>
    <row r="50" spans="1:4" ht="12.75">
      <c r="A50">
        <v>16</v>
      </c>
      <c r="B50">
        <v>16</v>
      </c>
      <c r="C50">
        <v>2.5</v>
      </c>
      <c r="D50">
        <v>1</v>
      </c>
    </row>
    <row r="51" spans="1:4" ht="12.75">
      <c r="A51">
        <v>17</v>
      </c>
      <c r="B51">
        <v>21</v>
      </c>
      <c r="C51">
        <v>4.5</v>
      </c>
      <c r="D51">
        <v>5</v>
      </c>
    </row>
    <row r="52" spans="1:4" ht="12.75">
      <c r="A52">
        <v>18</v>
      </c>
      <c r="B52">
        <v>43</v>
      </c>
      <c r="C52">
        <v>4</v>
      </c>
      <c r="D52">
        <v>12</v>
      </c>
    </row>
    <row r="53" spans="1:4" ht="12.75">
      <c r="A53">
        <v>19</v>
      </c>
      <c r="B53" t="s">
        <v>21</v>
      </c>
      <c r="C53">
        <v>6</v>
      </c>
      <c r="D53">
        <v>12</v>
      </c>
    </row>
    <row r="54" spans="1:4" ht="12.75">
      <c r="A54">
        <v>20</v>
      </c>
      <c r="B54">
        <v>42</v>
      </c>
      <c r="C54">
        <v>5</v>
      </c>
      <c r="D54">
        <v>5</v>
      </c>
    </row>
    <row r="55" spans="1:4" ht="12.75">
      <c r="A55">
        <v>21</v>
      </c>
      <c r="B55">
        <v>21.5</v>
      </c>
      <c r="C55">
        <v>3.1</v>
      </c>
      <c r="D55">
        <v>12</v>
      </c>
    </row>
    <row r="56" spans="1:4" ht="12.75">
      <c r="A56">
        <v>22</v>
      </c>
      <c r="B56">
        <v>10</v>
      </c>
      <c r="C56">
        <v>3</v>
      </c>
      <c r="D56">
        <v>2</v>
      </c>
    </row>
    <row r="57" ht="12.75">
      <c r="A57">
        <v>4</v>
      </c>
    </row>
    <row r="58" spans="1:4" ht="12.75">
      <c r="A58">
        <v>1</v>
      </c>
      <c r="B58">
        <v>30</v>
      </c>
      <c r="C58">
        <v>3</v>
      </c>
      <c r="D58">
        <v>8</v>
      </c>
    </row>
    <row r="59" spans="1:4" ht="12.75">
      <c r="A59">
        <v>2</v>
      </c>
      <c r="B59" t="s">
        <v>23</v>
      </c>
      <c r="C59">
        <v>3.2</v>
      </c>
      <c r="D59">
        <v>9</v>
      </c>
    </row>
    <row r="60" spans="1:4" ht="12.75">
      <c r="A60">
        <v>3</v>
      </c>
      <c r="B60" t="s">
        <v>22</v>
      </c>
      <c r="C60">
        <v>6.5</v>
      </c>
      <c r="D60">
        <v>9</v>
      </c>
    </row>
    <row r="61" spans="1:4" ht="12.75">
      <c r="A61">
        <v>4</v>
      </c>
      <c r="B61" t="s">
        <v>24</v>
      </c>
      <c r="C61">
        <v>2.5</v>
      </c>
      <c r="D61">
        <v>3</v>
      </c>
    </row>
    <row r="62" spans="1:4" ht="12.75">
      <c r="A62">
        <v>5</v>
      </c>
      <c r="B62">
        <v>32</v>
      </c>
      <c r="C62">
        <v>5.5</v>
      </c>
      <c r="D62">
        <v>9</v>
      </c>
    </row>
    <row r="63" spans="1:4" ht="12.75">
      <c r="A63">
        <v>6</v>
      </c>
      <c r="B63">
        <v>25</v>
      </c>
      <c r="C63">
        <v>3.5</v>
      </c>
      <c r="D63">
        <v>5</v>
      </c>
    </row>
    <row r="64" spans="1:4" ht="12.75">
      <c r="A64">
        <v>7</v>
      </c>
      <c r="B64" t="s">
        <v>25</v>
      </c>
      <c r="C64">
        <v>3</v>
      </c>
      <c r="D64">
        <v>1</v>
      </c>
    </row>
    <row r="65" spans="1:4" ht="12.75">
      <c r="A65">
        <v>8</v>
      </c>
      <c r="B65" t="s">
        <v>26</v>
      </c>
      <c r="C65">
        <v>4.5</v>
      </c>
      <c r="D65">
        <v>15</v>
      </c>
    </row>
    <row r="66" spans="1:4" ht="12.75">
      <c r="A66">
        <v>9</v>
      </c>
      <c r="B66" t="s">
        <v>27</v>
      </c>
      <c r="C66">
        <v>4</v>
      </c>
      <c r="D66">
        <v>3</v>
      </c>
    </row>
    <row r="67" spans="1:4" ht="12.75">
      <c r="A67">
        <v>10</v>
      </c>
      <c r="B67" t="s">
        <v>28</v>
      </c>
      <c r="C67">
        <v>3</v>
      </c>
      <c r="D67">
        <v>3</v>
      </c>
    </row>
    <row r="68" spans="1:4" ht="12.75">
      <c r="A68">
        <v>11</v>
      </c>
      <c r="B68" t="s">
        <v>29</v>
      </c>
      <c r="C68">
        <v>3.2</v>
      </c>
      <c r="D68">
        <v>3</v>
      </c>
    </row>
    <row r="69" spans="1:4" s="9" customFormat="1" ht="12.75">
      <c r="A69" s="9">
        <v>12</v>
      </c>
      <c r="B69" s="9">
        <v>18</v>
      </c>
      <c r="C69" s="9">
        <v>5</v>
      </c>
      <c r="D69" s="9">
        <v>11</v>
      </c>
    </row>
    <row r="70" ht="12.75">
      <c r="A70" s="8">
        <v>5</v>
      </c>
    </row>
    <row r="71" spans="1:4" ht="12.75">
      <c r="A71">
        <v>1</v>
      </c>
      <c r="B71">
        <v>15</v>
      </c>
      <c r="C71">
        <v>2</v>
      </c>
      <c r="D71">
        <v>1</v>
      </c>
    </row>
    <row r="72" spans="1:4" ht="12.75">
      <c r="A72">
        <v>2</v>
      </c>
      <c r="B72">
        <v>10</v>
      </c>
      <c r="C72">
        <v>1.7</v>
      </c>
      <c r="D72">
        <v>2</v>
      </c>
    </row>
    <row r="73" spans="1:4" ht="12.75">
      <c r="A73">
        <v>3</v>
      </c>
      <c r="B73" t="s">
        <v>31</v>
      </c>
      <c r="C73">
        <v>3</v>
      </c>
      <c r="D73">
        <v>3</v>
      </c>
    </row>
    <row r="74" spans="1:4" ht="12.75">
      <c r="A74">
        <v>4</v>
      </c>
      <c r="B74">
        <v>10</v>
      </c>
      <c r="C74">
        <v>2</v>
      </c>
      <c r="D74">
        <v>2</v>
      </c>
    </row>
    <row r="75" spans="1:4" ht="12.75">
      <c r="A75">
        <v>5</v>
      </c>
      <c r="B75" t="s">
        <v>32</v>
      </c>
      <c r="C75">
        <v>3</v>
      </c>
      <c r="D75">
        <v>3</v>
      </c>
    </row>
    <row r="76" spans="1:4" ht="12.75">
      <c r="A76">
        <v>6</v>
      </c>
      <c r="B76">
        <v>125</v>
      </c>
      <c r="C76">
        <v>8</v>
      </c>
      <c r="D76">
        <v>4</v>
      </c>
    </row>
    <row r="77" spans="1:4" ht="12.75">
      <c r="A77">
        <v>7</v>
      </c>
      <c r="B77" t="s">
        <v>33</v>
      </c>
      <c r="C77">
        <v>2.5</v>
      </c>
      <c r="D77">
        <v>3</v>
      </c>
    </row>
    <row r="78" spans="1:4" ht="12.75">
      <c r="A78">
        <v>8</v>
      </c>
      <c r="B78" t="s">
        <v>34</v>
      </c>
      <c r="C78">
        <v>2.5</v>
      </c>
      <c r="D78">
        <v>3</v>
      </c>
    </row>
    <row r="79" spans="1:4" ht="12.75">
      <c r="A79">
        <v>9</v>
      </c>
      <c r="B79">
        <v>32</v>
      </c>
      <c r="C79">
        <v>4</v>
      </c>
      <c r="D79">
        <v>5</v>
      </c>
    </row>
    <row r="80" spans="1:4" ht="12.75">
      <c r="A80">
        <v>10</v>
      </c>
      <c r="B80" t="s">
        <v>35</v>
      </c>
      <c r="C80">
        <v>3</v>
      </c>
      <c r="D80">
        <v>3</v>
      </c>
    </row>
    <row r="81" spans="1:4" ht="12.75">
      <c r="A81">
        <v>11</v>
      </c>
      <c r="B81" t="s">
        <v>36</v>
      </c>
      <c r="C81">
        <v>2.5</v>
      </c>
      <c r="D81">
        <v>3</v>
      </c>
    </row>
    <row r="82" spans="1:4" s="9" customFormat="1" ht="12.75">
      <c r="A82" s="9">
        <v>12</v>
      </c>
      <c r="B82" s="9">
        <v>24</v>
      </c>
      <c r="C82" s="9">
        <v>4</v>
      </c>
      <c r="D82" s="9">
        <v>13</v>
      </c>
    </row>
    <row r="83" spans="1:4" ht="12.75">
      <c r="A83">
        <v>13</v>
      </c>
      <c r="B83">
        <v>10</v>
      </c>
      <c r="C83">
        <v>2.5</v>
      </c>
      <c r="D83">
        <v>1</v>
      </c>
    </row>
    <row r="84" spans="1:4" ht="12.75">
      <c r="A84">
        <v>14</v>
      </c>
      <c r="B84" t="s">
        <v>37</v>
      </c>
      <c r="C84">
        <v>4</v>
      </c>
      <c r="D84">
        <v>5</v>
      </c>
    </row>
    <row r="85" spans="1:4" ht="12.75">
      <c r="A85">
        <v>15</v>
      </c>
      <c r="B85">
        <v>38</v>
      </c>
      <c r="C85">
        <v>2.5</v>
      </c>
      <c r="D85">
        <v>5</v>
      </c>
    </row>
    <row r="86" spans="1:4" ht="12.75">
      <c r="A86">
        <v>16</v>
      </c>
      <c r="B86" t="s">
        <v>38</v>
      </c>
      <c r="C86">
        <v>4.2</v>
      </c>
      <c r="D86">
        <v>3</v>
      </c>
    </row>
    <row r="87" spans="1:4" ht="12.75">
      <c r="A87">
        <v>17</v>
      </c>
      <c r="B87" t="s">
        <v>39</v>
      </c>
      <c r="C87">
        <v>2</v>
      </c>
      <c r="D87">
        <v>3</v>
      </c>
    </row>
    <row r="88" spans="1:4" ht="12.75">
      <c r="A88">
        <v>18</v>
      </c>
      <c r="B88" t="s">
        <v>40</v>
      </c>
      <c r="C88">
        <v>2</v>
      </c>
      <c r="D88">
        <v>3</v>
      </c>
    </row>
    <row r="89" ht="12.75">
      <c r="A89">
        <v>6</v>
      </c>
    </row>
    <row r="90" spans="1:4" ht="12.75">
      <c r="A90">
        <v>1</v>
      </c>
      <c r="B90">
        <v>56</v>
      </c>
      <c r="C90">
        <v>4.5</v>
      </c>
      <c r="D90">
        <v>9</v>
      </c>
    </row>
    <row r="91" spans="1:4" ht="12.75">
      <c r="A91">
        <v>2</v>
      </c>
      <c r="B91" t="s">
        <v>41</v>
      </c>
      <c r="C91">
        <v>2.5</v>
      </c>
      <c r="D91">
        <v>3</v>
      </c>
    </row>
    <row r="92" spans="1:4" ht="12.75">
      <c r="A92">
        <v>3</v>
      </c>
      <c r="B92">
        <v>19</v>
      </c>
      <c r="C92">
        <v>3.5</v>
      </c>
      <c r="D92">
        <v>3</v>
      </c>
    </row>
    <row r="93" spans="1:4" ht="12.75">
      <c r="A93">
        <v>4</v>
      </c>
      <c r="B93" t="s">
        <v>42</v>
      </c>
      <c r="C93">
        <v>3.8</v>
      </c>
      <c r="D93">
        <v>3</v>
      </c>
    </row>
    <row r="94" spans="1:4" ht="12.75">
      <c r="A94">
        <v>5</v>
      </c>
      <c r="B94" t="s">
        <v>43</v>
      </c>
      <c r="C94">
        <v>3</v>
      </c>
      <c r="D94">
        <v>3</v>
      </c>
    </row>
    <row r="95" spans="1:4" ht="12.75">
      <c r="A95">
        <v>6</v>
      </c>
      <c r="B95">
        <v>11</v>
      </c>
      <c r="C95">
        <v>3.5</v>
      </c>
      <c r="D95">
        <v>2</v>
      </c>
    </row>
    <row r="96" spans="1:4" ht="12.75">
      <c r="A96">
        <v>7</v>
      </c>
      <c r="B96">
        <v>68</v>
      </c>
      <c r="C96">
        <v>5</v>
      </c>
      <c r="D96">
        <v>9</v>
      </c>
    </row>
    <row r="97" spans="1:4" ht="12.75">
      <c r="A97">
        <v>8</v>
      </c>
      <c r="B97">
        <v>10</v>
      </c>
      <c r="C97">
        <v>3</v>
      </c>
      <c r="D97">
        <v>3</v>
      </c>
    </row>
    <row r="98" spans="1:4" ht="12.75">
      <c r="A98">
        <v>9</v>
      </c>
      <c r="B98">
        <v>14</v>
      </c>
      <c r="C98">
        <v>3.5</v>
      </c>
      <c r="D98">
        <v>3</v>
      </c>
    </row>
    <row r="99" spans="1:4" ht="12.75">
      <c r="A99">
        <v>10</v>
      </c>
      <c r="B99">
        <v>13</v>
      </c>
      <c r="C99">
        <v>3</v>
      </c>
      <c r="D99">
        <v>3</v>
      </c>
    </row>
    <row r="100" spans="1:4" ht="12.75">
      <c r="A100">
        <v>11</v>
      </c>
      <c r="B100" t="s">
        <v>44</v>
      </c>
      <c r="C100">
        <v>3</v>
      </c>
      <c r="D100">
        <v>3</v>
      </c>
    </row>
    <row r="101" spans="1:4" ht="12.75">
      <c r="A101">
        <v>12</v>
      </c>
      <c r="B101">
        <v>10</v>
      </c>
      <c r="C101">
        <v>2.8</v>
      </c>
      <c r="D101">
        <v>3</v>
      </c>
    </row>
    <row r="102" spans="1:4" ht="12.75">
      <c r="A102">
        <v>13</v>
      </c>
      <c r="B102" t="s">
        <v>45</v>
      </c>
      <c r="C102">
        <v>4.2</v>
      </c>
      <c r="D102">
        <v>3</v>
      </c>
    </row>
    <row r="103" spans="1:4" ht="12.75">
      <c r="A103">
        <v>14</v>
      </c>
      <c r="B103" t="s">
        <v>46</v>
      </c>
      <c r="C103">
        <v>4</v>
      </c>
      <c r="D103">
        <v>3</v>
      </c>
    </row>
    <row r="104" spans="1:4" ht="12.75">
      <c r="A104">
        <v>15</v>
      </c>
      <c r="B104" t="s">
        <v>47</v>
      </c>
      <c r="C104">
        <v>4.5</v>
      </c>
      <c r="D104">
        <v>3</v>
      </c>
    </row>
    <row r="105" spans="1:4" ht="12.75">
      <c r="A105">
        <v>16</v>
      </c>
      <c r="B105">
        <v>15</v>
      </c>
      <c r="C105">
        <v>3</v>
      </c>
      <c r="D105">
        <v>3</v>
      </c>
    </row>
    <row r="106" spans="1:4" ht="12.75">
      <c r="A106">
        <v>17</v>
      </c>
      <c r="B106" t="s">
        <v>24</v>
      </c>
      <c r="C106">
        <v>2.5</v>
      </c>
      <c r="D106">
        <v>3</v>
      </c>
    </row>
    <row r="107" spans="1:4" ht="12.75">
      <c r="A107">
        <v>18</v>
      </c>
      <c r="B107">
        <v>34</v>
      </c>
      <c r="C107">
        <v>5</v>
      </c>
      <c r="D107">
        <v>4</v>
      </c>
    </row>
    <row r="108" spans="1:4" ht="12.75">
      <c r="A108">
        <v>19</v>
      </c>
      <c r="B108" t="s">
        <v>48</v>
      </c>
      <c r="C108">
        <v>4.5</v>
      </c>
      <c r="D108">
        <v>3</v>
      </c>
    </row>
    <row r="109" spans="1:4" ht="12.75">
      <c r="A109">
        <v>20</v>
      </c>
      <c r="B109" t="s">
        <v>49</v>
      </c>
      <c r="C109">
        <v>3</v>
      </c>
      <c r="D109">
        <v>3</v>
      </c>
    </row>
    <row r="110" spans="1:4" ht="12.75">
      <c r="A110">
        <v>21</v>
      </c>
      <c r="B110">
        <v>28</v>
      </c>
      <c r="C110">
        <v>4.5</v>
      </c>
      <c r="D110">
        <v>1</v>
      </c>
    </row>
    <row r="111" spans="1:4" ht="12.75">
      <c r="A111">
        <v>22</v>
      </c>
      <c r="B111" t="s">
        <v>50</v>
      </c>
      <c r="C111">
        <v>2.8</v>
      </c>
      <c r="D111">
        <v>3</v>
      </c>
    </row>
    <row r="112" spans="1:4" ht="12.75">
      <c r="A112">
        <v>23</v>
      </c>
      <c r="B112" t="s">
        <v>51</v>
      </c>
      <c r="C112">
        <v>3</v>
      </c>
      <c r="D112">
        <v>1</v>
      </c>
    </row>
    <row r="113" ht="12.75">
      <c r="A113">
        <v>7</v>
      </c>
    </row>
    <row r="114" spans="1:4" ht="12.75">
      <c r="A114">
        <v>1</v>
      </c>
      <c r="B114">
        <v>28</v>
      </c>
      <c r="C114">
        <v>3.5</v>
      </c>
      <c r="D114">
        <v>6</v>
      </c>
    </row>
    <row r="115" spans="1:4" ht="12.75">
      <c r="A115">
        <v>2</v>
      </c>
      <c r="B115">
        <v>29</v>
      </c>
      <c r="C115">
        <v>2.5</v>
      </c>
      <c r="D115">
        <v>5</v>
      </c>
    </row>
    <row r="116" spans="1:4" ht="12.75">
      <c r="A116">
        <v>3</v>
      </c>
      <c r="B116">
        <v>25</v>
      </c>
      <c r="C116">
        <v>3</v>
      </c>
      <c r="D116">
        <v>6</v>
      </c>
    </row>
    <row r="117" spans="1:4" ht="12.75">
      <c r="A117">
        <v>4</v>
      </c>
      <c r="B117">
        <v>24</v>
      </c>
      <c r="C117">
        <v>4</v>
      </c>
      <c r="D117">
        <v>8</v>
      </c>
    </row>
    <row r="118" spans="1:4" ht="12.75">
      <c r="A118">
        <v>5</v>
      </c>
      <c r="B118">
        <v>22</v>
      </c>
      <c r="C118">
        <v>4.5</v>
      </c>
      <c r="D118">
        <v>12</v>
      </c>
    </row>
    <row r="119" spans="1:4" ht="12.75">
      <c r="A119">
        <v>6</v>
      </c>
      <c r="B119">
        <v>35</v>
      </c>
      <c r="C119">
        <v>4.8</v>
      </c>
      <c r="D119">
        <v>12</v>
      </c>
    </row>
    <row r="120" spans="1:4" s="9" customFormat="1" ht="12.75">
      <c r="A120" s="9">
        <v>7</v>
      </c>
      <c r="B120" s="9">
        <v>135</v>
      </c>
      <c r="C120" s="9">
        <v>11</v>
      </c>
      <c r="D120" s="9">
        <v>8</v>
      </c>
    </row>
    <row r="121" spans="1:4" ht="12.75">
      <c r="A121">
        <v>8</v>
      </c>
      <c r="B121">
        <v>26</v>
      </c>
      <c r="C121">
        <v>2</v>
      </c>
      <c r="D121">
        <v>9</v>
      </c>
    </row>
    <row r="122" spans="1:4" ht="12.75">
      <c r="A122">
        <v>9</v>
      </c>
      <c r="B122">
        <v>28</v>
      </c>
      <c r="C122">
        <v>5.5</v>
      </c>
      <c r="D122">
        <v>5</v>
      </c>
    </row>
    <row r="123" spans="1:4" ht="12.75">
      <c r="A123">
        <v>10</v>
      </c>
      <c r="B123">
        <v>23</v>
      </c>
      <c r="C123">
        <v>5</v>
      </c>
      <c r="D123">
        <v>10</v>
      </c>
    </row>
    <row r="124" spans="1:4" ht="12.75">
      <c r="A124">
        <v>11</v>
      </c>
      <c r="B124">
        <v>15</v>
      </c>
      <c r="C124">
        <v>3</v>
      </c>
      <c r="D124">
        <v>12</v>
      </c>
    </row>
    <row r="125" spans="1:4" ht="12.75">
      <c r="A125">
        <v>12</v>
      </c>
      <c r="B125">
        <v>23</v>
      </c>
      <c r="C125">
        <v>4.1</v>
      </c>
      <c r="D125">
        <v>12</v>
      </c>
    </row>
    <row r="126" spans="1:4" ht="12.75">
      <c r="A126">
        <v>13</v>
      </c>
      <c r="B126">
        <v>38</v>
      </c>
      <c r="C126">
        <v>3.5</v>
      </c>
      <c r="D126">
        <v>14</v>
      </c>
    </row>
    <row r="127" spans="1:4" s="9" customFormat="1" ht="12.75">
      <c r="A127" s="9">
        <v>12</v>
      </c>
      <c r="B127" s="9" t="s">
        <v>30</v>
      </c>
      <c r="C127" s="9">
        <v>2.1</v>
      </c>
      <c r="D127" s="9">
        <v>3</v>
      </c>
    </row>
    <row r="128" spans="1:4" ht="12.75">
      <c r="A128">
        <v>15</v>
      </c>
      <c r="B128">
        <v>15</v>
      </c>
      <c r="C128">
        <v>2</v>
      </c>
      <c r="D128">
        <v>10</v>
      </c>
    </row>
    <row r="129" ht="12.75">
      <c r="A129">
        <v>8</v>
      </c>
    </row>
    <row r="130" spans="1:4" ht="12.75">
      <c r="A130">
        <v>1</v>
      </c>
      <c r="B130">
        <v>70</v>
      </c>
      <c r="C130">
        <v>6</v>
      </c>
      <c r="D130">
        <v>15</v>
      </c>
    </row>
    <row r="131" spans="1:4" ht="12.75">
      <c r="A131">
        <v>2</v>
      </c>
      <c r="B131">
        <v>22</v>
      </c>
      <c r="C131">
        <v>4</v>
      </c>
      <c r="D131">
        <v>12</v>
      </c>
    </row>
    <row r="132" spans="1:4" ht="12.75">
      <c r="A132">
        <v>3</v>
      </c>
      <c r="B132">
        <v>21</v>
      </c>
      <c r="C132">
        <v>4</v>
      </c>
      <c r="D132">
        <v>6</v>
      </c>
    </row>
    <row r="133" spans="1:4" ht="12.75">
      <c r="A133">
        <v>4</v>
      </c>
      <c r="B133">
        <v>13</v>
      </c>
      <c r="C133">
        <v>2.5</v>
      </c>
      <c r="D133">
        <v>3</v>
      </c>
    </row>
    <row r="134" spans="1:4" ht="12.75">
      <c r="A134">
        <v>5</v>
      </c>
      <c r="B134">
        <v>13</v>
      </c>
      <c r="C134">
        <v>1.6</v>
      </c>
      <c r="D134">
        <v>2</v>
      </c>
    </row>
    <row r="135" spans="1:4" ht="12.75">
      <c r="A135">
        <v>6</v>
      </c>
      <c r="B135">
        <v>25</v>
      </c>
      <c r="C135">
        <v>4</v>
      </c>
      <c r="D135">
        <v>9</v>
      </c>
    </row>
    <row r="136" spans="1:4" ht="12.75">
      <c r="A136">
        <v>7</v>
      </c>
      <c r="B136">
        <v>65</v>
      </c>
      <c r="C136">
        <v>6</v>
      </c>
      <c r="D136">
        <v>14</v>
      </c>
    </row>
    <row r="137" spans="1:4" ht="12.75">
      <c r="A137">
        <v>8</v>
      </c>
      <c r="B137">
        <v>60</v>
      </c>
      <c r="C137">
        <v>5</v>
      </c>
      <c r="D137">
        <v>15</v>
      </c>
    </row>
    <row r="138" spans="1:4" ht="12.75">
      <c r="A138">
        <v>9</v>
      </c>
      <c r="B138">
        <v>10</v>
      </c>
      <c r="C138">
        <v>2.5</v>
      </c>
      <c r="D138">
        <v>3</v>
      </c>
    </row>
    <row r="139" spans="1:4" ht="12.75">
      <c r="A139">
        <v>10</v>
      </c>
      <c r="B139">
        <v>15</v>
      </c>
      <c r="C139">
        <v>3</v>
      </c>
      <c r="D139">
        <v>3</v>
      </c>
    </row>
    <row r="140" spans="1:4" ht="12.75">
      <c r="A140">
        <v>11</v>
      </c>
      <c r="B140">
        <v>13</v>
      </c>
      <c r="C140">
        <v>2</v>
      </c>
      <c r="D140">
        <v>3</v>
      </c>
    </row>
    <row r="141" spans="1:4" ht="12.75">
      <c r="A141">
        <v>12</v>
      </c>
      <c r="B141">
        <v>11</v>
      </c>
      <c r="C141">
        <v>3.5</v>
      </c>
      <c r="D141">
        <v>3</v>
      </c>
    </row>
    <row r="142" spans="1:4" ht="12.75">
      <c r="A142">
        <v>13</v>
      </c>
      <c r="B142">
        <v>44</v>
      </c>
      <c r="C142">
        <v>6</v>
      </c>
      <c r="D142">
        <v>14</v>
      </c>
    </row>
    <row r="143" spans="1:4" ht="12.75">
      <c r="A143">
        <v>14</v>
      </c>
      <c r="B143">
        <v>31</v>
      </c>
      <c r="C143">
        <v>5</v>
      </c>
      <c r="D143">
        <v>10</v>
      </c>
    </row>
    <row r="144" ht="12.75">
      <c r="A144">
        <v>9</v>
      </c>
    </row>
    <row r="145" spans="1:4" ht="12.75">
      <c r="A145">
        <v>1</v>
      </c>
      <c r="B145">
        <v>56</v>
      </c>
      <c r="C145">
        <v>4.5</v>
      </c>
      <c r="D145">
        <v>14</v>
      </c>
    </row>
    <row r="146" spans="1:4" ht="12.75">
      <c r="A146">
        <v>2</v>
      </c>
      <c r="B146">
        <v>14</v>
      </c>
      <c r="C146">
        <v>2.5</v>
      </c>
      <c r="D146">
        <v>3</v>
      </c>
    </row>
    <row r="147" spans="1:4" ht="12.75">
      <c r="A147">
        <v>3</v>
      </c>
      <c r="B147">
        <v>15</v>
      </c>
      <c r="C147">
        <v>3</v>
      </c>
      <c r="D147">
        <v>3</v>
      </c>
    </row>
    <row r="148" spans="1:4" ht="12.75">
      <c r="A148">
        <v>4</v>
      </c>
      <c r="B148">
        <v>12</v>
      </c>
      <c r="C148">
        <v>3</v>
      </c>
      <c r="D148">
        <v>3</v>
      </c>
    </row>
    <row r="149" spans="1:4" ht="12.75">
      <c r="A149">
        <v>5</v>
      </c>
      <c r="B149">
        <v>12</v>
      </c>
      <c r="C149">
        <v>3</v>
      </c>
      <c r="D149">
        <v>2</v>
      </c>
    </row>
    <row r="150" spans="1:4" ht="12.75">
      <c r="A150">
        <v>6</v>
      </c>
      <c r="B150">
        <v>11</v>
      </c>
      <c r="C150">
        <v>3.5</v>
      </c>
      <c r="D150">
        <v>2</v>
      </c>
    </row>
    <row r="151" spans="1:4" ht="12.75">
      <c r="A151">
        <v>7</v>
      </c>
      <c r="B151">
        <v>45</v>
      </c>
      <c r="C151">
        <v>5</v>
      </c>
      <c r="D151">
        <v>9</v>
      </c>
    </row>
    <row r="152" spans="1:4" ht="12.75">
      <c r="A152">
        <v>8</v>
      </c>
      <c r="B152">
        <v>10</v>
      </c>
      <c r="C152">
        <v>3</v>
      </c>
      <c r="D152">
        <v>3</v>
      </c>
    </row>
    <row r="153" spans="1:4" ht="12.75">
      <c r="A153">
        <v>9</v>
      </c>
      <c r="B153">
        <v>14</v>
      </c>
      <c r="C153">
        <v>3.5</v>
      </c>
      <c r="D153">
        <v>3</v>
      </c>
    </row>
    <row r="154" spans="1:4" ht="12.75">
      <c r="A154">
        <v>10</v>
      </c>
      <c r="B154">
        <v>13</v>
      </c>
      <c r="C154">
        <v>3</v>
      </c>
      <c r="D154">
        <v>3</v>
      </c>
    </row>
    <row r="155" spans="1:4" ht="12.75">
      <c r="A155">
        <v>11</v>
      </c>
      <c r="B155">
        <v>14</v>
      </c>
      <c r="C155">
        <v>3</v>
      </c>
      <c r="D155">
        <v>3</v>
      </c>
    </row>
    <row r="156" spans="1:4" ht="12.75">
      <c r="A156">
        <v>12</v>
      </c>
      <c r="B156">
        <v>10</v>
      </c>
      <c r="C156">
        <v>2.8</v>
      </c>
      <c r="D156">
        <v>3</v>
      </c>
    </row>
    <row r="157" spans="1:4" ht="12.75">
      <c r="A157">
        <v>13</v>
      </c>
      <c r="B157">
        <v>14</v>
      </c>
      <c r="C157">
        <v>2</v>
      </c>
      <c r="D157">
        <v>2</v>
      </c>
    </row>
    <row r="158" spans="1:4" ht="12.75">
      <c r="A158">
        <v>14</v>
      </c>
      <c r="B158">
        <v>11</v>
      </c>
      <c r="C158">
        <v>3</v>
      </c>
      <c r="D158">
        <v>2</v>
      </c>
    </row>
    <row r="159" spans="1:4" ht="12.75">
      <c r="A159">
        <v>15</v>
      </c>
      <c r="B159">
        <v>13</v>
      </c>
      <c r="C159">
        <v>4.5</v>
      </c>
      <c r="D159">
        <v>5</v>
      </c>
    </row>
    <row r="160" spans="1:4" ht="12.75">
      <c r="A160">
        <v>16</v>
      </c>
      <c r="B160">
        <v>15</v>
      </c>
      <c r="C160">
        <v>3</v>
      </c>
      <c r="D160">
        <v>6</v>
      </c>
    </row>
    <row r="161" spans="1:4" ht="12.75">
      <c r="A161">
        <v>17</v>
      </c>
      <c r="B161">
        <v>12</v>
      </c>
      <c r="C161">
        <v>2.5</v>
      </c>
      <c r="D161">
        <v>3</v>
      </c>
    </row>
    <row r="162" spans="1:4" ht="12.75">
      <c r="A162">
        <v>18</v>
      </c>
      <c r="B162">
        <v>34</v>
      </c>
      <c r="C162">
        <v>5</v>
      </c>
      <c r="D162">
        <v>6</v>
      </c>
    </row>
    <row r="163" spans="1:4" ht="12.75">
      <c r="A163">
        <v>19</v>
      </c>
      <c r="B163">
        <v>13</v>
      </c>
      <c r="C163">
        <v>4.5</v>
      </c>
      <c r="D163">
        <v>5</v>
      </c>
    </row>
    <row r="164" spans="1:4" ht="12.75">
      <c r="A164">
        <v>20</v>
      </c>
      <c r="B164">
        <v>14</v>
      </c>
      <c r="C164">
        <v>3</v>
      </c>
      <c r="D164">
        <v>3</v>
      </c>
    </row>
    <row r="165" spans="1:4" ht="12.75">
      <c r="A165">
        <v>21</v>
      </c>
      <c r="B165">
        <v>28</v>
      </c>
      <c r="C165">
        <v>4.5</v>
      </c>
      <c r="D165">
        <v>7</v>
      </c>
    </row>
    <row r="166" spans="1:4" ht="12.75">
      <c r="A166">
        <v>22</v>
      </c>
      <c r="B166">
        <v>11</v>
      </c>
      <c r="C166">
        <v>2</v>
      </c>
      <c r="D166">
        <v>2</v>
      </c>
    </row>
    <row r="167" spans="1:4" ht="12.75">
      <c r="A167">
        <v>23</v>
      </c>
      <c r="B167">
        <v>15</v>
      </c>
      <c r="C167">
        <v>2</v>
      </c>
      <c r="D167">
        <v>2</v>
      </c>
    </row>
    <row r="168" ht="12.75">
      <c r="A168">
        <v>10</v>
      </c>
    </row>
    <row r="169" spans="1:4" ht="12.75">
      <c r="A169">
        <v>1</v>
      </c>
      <c r="B169">
        <v>27</v>
      </c>
      <c r="C169">
        <v>3</v>
      </c>
      <c r="D169">
        <v>8</v>
      </c>
    </row>
    <row r="170" spans="1:4" ht="12.75">
      <c r="A170">
        <v>2</v>
      </c>
      <c r="B170">
        <v>18</v>
      </c>
      <c r="C170">
        <v>3.2</v>
      </c>
      <c r="D170">
        <v>9</v>
      </c>
    </row>
    <row r="171" spans="1:4" ht="12.75">
      <c r="A171">
        <v>3</v>
      </c>
      <c r="B171">
        <v>29</v>
      </c>
      <c r="C171">
        <v>5</v>
      </c>
      <c r="D171">
        <v>9</v>
      </c>
    </row>
    <row r="172" spans="1:4" ht="12.75">
      <c r="A172">
        <v>4</v>
      </c>
      <c r="B172">
        <v>20</v>
      </c>
      <c r="C172">
        <v>4</v>
      </c>
      <c r="D172">
        <v>10</v>
      </c>
    </row>
    <row r="173" spans="1:4" ht="12.75">
      <c r="A173">
        <v>5</v>
      </c>
      <c r="B173">
        <v>26</v>
      </c>
      <c r="C173">
        <v>4</v>
      </c>
      <c r="D173">
        <v>14</v>
      </c>
    </row>
    <row r="174" spans="1:4" ht="12.75">
      <c r="A174">
        <v>6</v>
      </c>
      <c r="B174">
        <v>25</v>
      </c>
      <c r="C174">
        <v>3.5</v>
      </c>
      <c r="D174">
        <v>5</v>
      </c>
    </row>
    <row r="175" spans="1:4" ht="12.75">
      <c r="A175">
        <v>7</v>
      </c>
      <c r="B175">
        <v>27</v>
      </c>
      <c r="C175">
        <v>4</v>
      </c>
      <c r="D175">
        <v>4</v>
      </c>
    </row>
    <row r="176" spans="1:4" ht="12.75">
      <c r="A176">
        <v>8</v>
      </c>
      <c r="B176">
        <v>20</v>
      </c>
      <c r="C176">
        <v>4.5</v>
      </c>
      <c r="D176">
        <v>14</v>
      </c>
    </row>
    <row r="177" spans="1:4" ht="12.75">
      <c r="A177">
        <v>9</v>
      </c>
      <c r="B177">
        <v>15</v>
      </c>
      <c r="C177">
        <v>3.5</v>
      </c>
      <c r="D177">
        <v>3</v>
      </c>
    </row>
    <row r="178" spans="1:4" ht="12.75">
      <c r="A178">
        <v>10</v>
      </c>
      <c r="B178">
        <v>15</v>
      </c>
      <c r="C178">
        <v>3</v>
      </c>
      <c r="D178">
        <v>3</v>
      </c>
    </row>
    <row r="179" spans="1:4" ht="12.75">
      <c r="A179">
        <v>11</v>
      </c>
      <c r="B179">
        <v>12</v>
      </c>
      <c r="C179">
        <v>2</v>
      </c>
      <c r="D179">
        <v>2</v>
      </c>
    </row>
    <row r="180" spans="1:4" s="9" customFormat="1" ht="12.75">
      <c r="A180" s="9">
        <v>12</v>
      </c>
      <c r="B180" s="9">
        <v>10</v>
      </c>
      <c r="C180" s="9">
        <v>3</v>
      </c>
      <c r="D180" s="9">
        <v>3</v>
      </c>
    </row>
    <row r="181" spans="1:4" ht="12.75">
      <c r="A181">
        <v>13</v>
      </c>
      <c r="B181">
        <v>25</v>
      </c>
      <c r="C181">
        <v>5</v>
      </c>
      <c r="D181">
        <v>7</v>
      </c>
    </row>
    <row r="182" spans="1:4" ht="12.75">
      <c r="A182">
        <v>14</v>
      </c>
      <c r="B182">
        <v>11</v>
      </c>
      <c r="C182">
        <v>1.7</v>
      </c>
      <c r="D182">
        <v>2</v>
      </c>
    </row>
    <row r="183" spans="1:4" ht="12.75">
      <c r="A183">
        <v>15</v>
      </c>
      <c r="B183">
        <v>14</v>
      </c>
      <c r="C183">
        <v>2</v>
      </c>
      <c r="D183">
        <v>2</v>
      </c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74"/>
  <sheetViews>
    <sheetView workbookViewId="0" topLeftCell="A1">
      <selection activeCell="K15" sqref="K15"/>
    </sheetView>
  </sheetViews>
  <sheetFormatPr defaultColWidth="9.140625" defaultRowHeight="12.75"/>
  <cols>
    <col min="1" max="2" width="9.140625" style="8" customWidth="1"/>
  </cols>
  <sheetData>
    <row r="3" spans="1:2" ht="12.75">
      <c r="A3" s="8" t="s">
        <v>79</v>
      </c>
      <c r="B3" s="8" t="s">
        <v>80</v>
      </c>
    </row>
    <row r="4" spans="1:2" ht="12.75">
      <c r="A4" s="8">
        <v>1</v>
      </c>
      <c r="B4" s="8">
        <v>1</v>
      </c>
    </row>
    <row r="5" spans="1:6" ht="12.75">
      <c r="A5" s="8">
        <v>1</v>
      </c>
      <c r="B5" s="8">
        <v>1.6</v>
      </c>
      <c r="E5" t="s">
        <v>99</v>
      </c>
      <c r="F5">
        <v>1</v>
      </c>
    </row>
    <row r="6" spans="1:6" ht="12.75">
      <c r="A6" s="8">
        <v>2</v>
      </c>
      <c r="B6" s="8">
        <v>1.6</v>
      </c>
      <c r="E6" s="10" t="s">
        <v>100</v>
      </c>
      <c r="F6">
        <v>84</v>
      </c>
    </row>
    <row r="7" spans="1:6" ht="12.75">
      <c r="A7" s="8">
        <v>10</v>
      </c>
      <c r="B7" s="8">
        <v>1.7</v>
      </c>
      <c r="E7" t="s">
        <v>101</v>
      </c>
      <c r="F7">
        <v>73</v>
      </c>
    </row>
    <row r="8" spans="1:6" ht="12.75">
      <c r="A8" s="8">
        <v>2</v>
      </c>
      <c r="B8" s="8">
        <v>1.7</v>
      </c>
      <c r="E8" t="s">
        <v>102</v>
      </c>
      <c r="F8">
        <v>10</v>
      </c>
    </row>
    <row r="9" spans="1:6" ht="12.75">
      <c r="A9" s="8">
        <v>2</v>
      </c>
      <c r="B9" s="8">
        <v>1.7</v>
      </c>
      <c r="E9" t="s">
        <v>103</v>
      </c>
      <c r="F9">
        <v>2</v>
      </c>
    </row>
    <row r="10" spans="1:6" ht="12.75">
      <c r="A10" s="8">
        <v>9</v>
      </c>
      <c r="B10" s="8">
        <v>2</v>
      </c>
      <c r="E10" t="s">
        <v>104</v>
      </c>
      <c r="F10">
        <v>1</v>
      </c>
    </row>
    <row r="11" spans="1:6" ht="12.75">
      <c r="A11" s="8">
        <v>3</v>
      </c>
      <c r="B11" s="8">
        <v>2</v>
      </c>
      <c r="E11" t="s">
        <v>105</v>
      </c>
      <c r="F11">
        <v>0</v>
      </c>
    </row>
    <row r="12" spans="1:6" ht="12.75">
      <c r="A12" s="8">
        <v>1</v>
      </c>
      <c r="B12" s="8">
        <v>2</v>
      </c>
      <c r="E12" s="4" t="s">
        <v>121</v>
      </c>
      <c r="F12" s="4">
        <f>SUM(F5:F11)</f>
        <v>171</v>
      </c>
    </row>
    <row r="13" spans="1:2" ht="12.75">
      <c r="A13" s="8">
        <v>2</v>
      </c>
      <c r="B13" s="8">
        <v>2</v>
      </c>
    </row>
    <row r="14" spans="1:2" ht="12.75">
      <c r="A14" s="8">
        <v>3</v>
      </c>
      <c r="B14" s="8">
        <v>2</v>
      </c>
    </row>
    <row r="15" spans="1:2" ht="12.75">
      <c r="A15" s="8">
        <v>3</v>
      </c>
      <c r="B15" s="8">
        <v>2</v>
      </c>
    </row>
    <row r="16" spans="1:2" ht="12.75">
      <c r="A16" s="8">
        <v>9</v>
      </c>
      <c r="B16" s="8">
        <v>2</v>
      </c>
    </row>
    <row r="17" spans="1:2" ht="12.75">
      <c r="A17" s="8">
        <v>10</v>
      </c>
      <c r="B17" s="8">
        <v>2</v>
      </c>
    </row>
    <row r="18" spans="1:2" ht="12.75">
      <c r="A18" s="8">
        <v>3</v>
      </c>
      <c r="B18" s="8">
        <v>2</v>
      </c>
    </row>
    <row r="19" spans="1:2" ht="12.75">
      <c r="A19" s="8">
        <v>2</v>
      </c>
      <c r="B19" s="8">
        <v>2</v>
      </c>
    </row>
    <row r="20" spans="1:2" ht="12.75">
      <c r="A20" s="8">
        <v>2</v>
      </c>
      <c r="B20" s="8">
        <v>2</v>
      </c>
    </row>
    <row r="21" spans="1:2" ht="12.75">
      <c r="A21" s="8">
        <v>2</v>
      </c>
      <c r="B21" s="8">
        <v>2</v>
      </c>
    </row>
    <row r="22" spans="1:2" ht="12.75">
      <c r="A22" s="8">
        <v>2</v>
      </c>
      <c r="B22" s="8">
        <v>2</v>
      </c>
    </row>
    <row r="23" spans="1:2" ht="12.75">
      <c r="A23" s="8">
        <v>2</v>
      </c>
      <c r="B23" s="8">
        <v>2</v>
      </c>
    </row>
    <row r="24" spans="1:2" ht="12.75">
      <c r="A24" s="8">
        <v>1</v>
      </c>
      <c r="B24" s="8">
        <v>2.1</v>
      </c>
    </row>
    <row r="25" spans="1:2" ht="12.75">
      <c r="A25" s="8">
        <v>3</v>
      </c>
      <c r="B25" s="8">
        <v>2.1</v>
      </c>
    </row>
    <row r="26" spans="1:2" ht="12.75">
      <c r="A26" s="8">
        <v>3</v>
      </c>
      <c r="B26" s="8">
        <v>2.1</v>
      </c>
    </row>
    <row r="27" spans="1:2" ht="12.75">
      <c r="A27" s="8">
        <v>12</v>
      </c>
      <c r="B27" s="8">
        <v>2.2</v>
      </c>
    </row>
    <row r="28" spans="1:2" ht="12.75">
      <c r="A28" s="8">
        <v>1</v>
      </c>
      <c r="B28" s="8">
        <v>2.5</v>
      </c>
    </row>
    <row r="29" spans="1:2" ht="12.75">
      <c r="A29" s="8">
        <v>3</v>
      </c>
      <c r="B29" s="8">
        <v>2.5</v>
      </c>
    </row>
    <row r="30" spans="1:2" ht="12.75">
      <c r="A30" s="8">
        <v>3</v>
      </c>
      <c r="B30" s="8">
        <v>2.5</v>
      </c>
    </row>
    <row r="31" spans="1:2" ht="12.75">
      <c r="A31" s="8">
        <v>3</v>
      </c>
      <c r="B31" s="8">
        <v>2.5</v>
      </c>
    </row>
    <row r="32" spans="1:2" ht="12.75">
      <c r="A32" s="8">
        <v>3</v>
      </c>
      <c r="B32" s="8">
        <v>2.5</v>
      </c>
    </row>
    <row r="33" spans="1:2" ht="12.75">
      <c r="A33" s="8">
        <v>1</v>
      </c>
      <c r="B33" s="8">
        <v>2.5</v>
      </c>
    </row>
    <row r="34" spans="1:2" ht="12.75">
      <c r="A34" s="8">
        <v>3</v>
      </c>
      <c r="B34" s="8">
        <v>2.5</v>
      </c>
    </row>
    <row r="35" spans="1:2" ht="12.75">
      <c r="A35" s="8">
        <v>3</v>
      </c>
      <c r="B35" s="8">
        <v>2.5</v>
      </c>
    </row>
    <row r="36" spans="1:2" ht="12.75">
      <c r="A36" s="8">
        <v>3</v>
      </c>
      <c r="B36" s="8">
        <v>2.5</v>
      </c>
    </row>
    <row r="37" spans="1:2" ht="12.75">
      <c r="A37" s="8">
        <v>3</v>
      </c>
      <c r="B37" s="8">
        <v>2.5</v>
      </c>
    </row>
    <row r="38" spans="1:2" ht="12.75">
      <c r="A38" s="8">
        <v>1</v>
      </c>
      <c r="B38" s="8">
        <v>2.5</v>
      </c>
    </row>
    <row r="39" spans="1:2" ht="12.75">
      <c r="A39" s="8">
        <v>5</v>
      </c>
      <c r="B39" s="8">
        <v>2.5</v>
      </c>
    </row>
    <row r="40" spans="1:2" ht="12.75">
      <c r="A40" s="8">
        <v>3</v>
      </c>
      <c r="B40" s="8">
        <v>2.5</v>
      </c>
    </row>
    <row r="41" spans="1:2" ht="12.75">
      <c r="A41" s="8">
        <v>3</v>
      </c>
      <c r="B41" s="8">
        <v>2.5</v>
      </c>
    </row>
    <row r="42" spans="1:2" ht="12.75">
      <c r="A42" s="8">
        <v>5</v>
      </c>
      <c r="B42" s="8">
        <v>2.5</v>
      </c>
    </row>
    <row r="43" spans="1:2" ht="12.75">
      <c r="A43" s="8">
        <v>3</v>
      </c>
      <c r="B43" s="8">
        <v>2.5</v>
      </c>
    </row>
    <row r="44" spans="1:2" ht="12.75">
      <c r="A44" s="8">
        <v>3</v>
      </c>
      <c r="B44" s="8">
        <v>2.5</v>
      </c>
    </row>
    <row r="45" spans="1:2" ht="12.75">
      <c r="A45" s="8">
        <v>3</v>
      </c>
      <c r="B45" s="8">
        <v>2.5</v>
      </c>
    </row>
    <row r="46" spans="1:2" ht="12.75">
      <c r="A46" s="8">
        <v>3</v>
      </c>
      <c r="B46" s="8">
        <v>2.5</v>
      </c>
    </row>
    <row r="47" spans="1:2" ht="12.75">
      <c r="A47" s="8">
        <v>3</v>
      </c>
      <c r="B47" s="8">
        <v>2.6</v>
      </c>
    </row>
    <row r="48" spans="1:2" ht="12.75">
      <c r="A48" s="8">
        <v>3</v>
      </c>
      <c r="B48" s="8">
        <v>2.7</v>
      </c>
    </row>
    <row r="49" spans="1:2" ht="12.75">
      <c r="A49" s="8">
        <v>9</v>
      </c>
      <c r="B49" s="8">
        <v>2.7</v>
      </c>
    </row>
    <row r="50" spans="1:2" ht="12.75">
      <c r="A50" s="8">
        <v>1</v>
      </c>
      <c r="B50" s="8">
        <v>2.8</v>
      </c>
    </row>
    <row r="51" spans="1:2" ht="12.75">
      <c r="A51" s="8">
        <v>3</v>
      </c>
      <c r="B51" s="8">
        <v>2.8</v>
      </c>
    </row>
    <row r="52" spans="1:2" ht="12.75">
      <c r="A52" s="8">
        <v>3</v>
      </c>
      <c r="B52" s="8">
        <v>2.8</v>
      </c>
    </row>
    <row r="53" spans="1:2" ht="12.75">
      <c r="A53" s="8">
        <v>3</v>
      </c>
      <c r="B53" s="8">
        <v>2.8</v>
      </c>
    </row>
    <row r="54" spans="1:2" ht="12.75">
      <c r="A54" s="8">
        <v>6</v>
      </c>
      <c r="B54" s="8">
        <v>3</v>
      </c>
    </row>
    <row r="55" spans="1:2" ht="12.75">
      <c r="A55" s="8">
        <v>8</v>
      </c>
      <c r="B55" s="8">
        <v>3</v>
      </c>
    </row>
    <row r="56" spans="1:2" ht="12.75">
      <c r="A56" s="8">
        <v>3</v>
      </c>
      <c r="B56" s="8">
        <v>3</v>
      </c>
    </row>
    <row r="57" spans="1:2" ht="12.75">
      <c r="A57" s="8">
        <v>3</v>
      </c>
      <c r="B57" s="8">
        <v>3</v>
      </c>
    </row>
    <row r="58" spans="1:2" ht="12.75">
      <c r="A58" s="8">
        <v>14</v>
      </c>
      <c r="B58" s="8">
        <v>3</v>
      </c>
    </row>
    <row r="59" spans="1:2" ht="12.75">
      <c r="A59" s="8">
        <v>1</v>
      </c>
      <c r="B59" s="8">
        <v>3</v>
      </c>
    </row>
    <row r="60" spans="1:2" ht="12.75">
      <c r="A60" s="8">
        <v>2</v>
      </c>
      <c r="B60" s="8">
        <v>3</v>
      </c>
    </row>
    <row r="61" spans="1:2" ht="12.75">
      <c r="A61" s="8">
        <v>8</v>
      </c>
      <c r="B61" s="8">
        <v>3</v>
      </c>
    </row>
    <row r="62" spans="1:2" ht="12.75">
      <c r="A62" s="8">
        <v>1</v>
      </c>
      <c r="B62" s="8">
        <v>3</v>
      </c>
    </row>
    <row r="63" spans="1:2" ht="12.75">
      <c r="A63" s="8">
        <v>3</v>
      </c>
      <c r="B63" s="8">
        <v>3</v>
      </c>
    </row>
    <row r="64" spans="1:2" ht="12.75">
      <c r="A64" s="8">
        <v>3</v>
      </c>
      <c r="B64" s="8">
        <v>3</v>
      </c>
    </row>
    <row r="65" spans="1:2" ht="12.75">
      <c r="A65" s="8">
        <v>3</v>
      </c>
      <c r="B65" s="8">
        <v>3</v>
      </c>
    </row>
    <row r="66" spans="1:2" ht="12.75">
      <c r="A66" s="8">
        <v>3</v>
      </c>
      <c r="B66" s="8">
        <v>3</v>
      </c>
    </row>
    <row r="67" spans="1:2" ht="12.75">
      <c r="A67" s="8">
        <v>3</v>
      </c>
      <c r="B67" s="8">
        <v>3</v>
      </c>
    </row>
    <row r="68" spans="1:2" ht="12.75">
      <c r="A68" s="8">
        <v>3</v>
      </c>
      <c r="B68" s="8">
        <v>3</v>
      </c>
    </row>
    <row r="69" spans="1:2" ht="12.75">
      <c r="A69" s="8">
        <v>3</v>
      </c>
      <c r="B69" s="8">
        <v>3</v>
      </c>
    </row>
    <row r="70" spans="1:2" ht="12.75">
      <c r="A70" s="8">
        <v>3</v>
      </c>
      <c r="B70" s="8">
        <v>3</v>
      </c>
    </row>
    <row r="71" spans="1:2" ht="12.75">
      <c r="A71" s="8">
        <v>3</v>
      </c>
      <c r="B71" s="8">
        <v>3</v>
      </c>
    </row>
    <row r="72" spans="1:2" ht="12.75">
      <c r="A72" s="8">
        <v>3</v>
      </c>
      <c r="B72" s="8">
        <v>3</v>
      </c>
    </row>
    <row r="73" spans="1:2" ht="12.75">
      <c r="A73" s="8">
        <v>1</v>
      </c>
      <c r="B73" s="8">
        <v>3</v>
      </c>
    </row>
    <row r="74" spans="1:2" ht="12.75">
      <c r="A74" s="8">
        <v>6</v>
      </c>
      <c r="B74" s="8">
        <v>3</v>
      </c>
    </row>
    <row r="75" spans="1:2" ht="12.75">
      <c r="A75" s="8">
        <v>12</v>
      </c>
      <c r="B75" s="8">
        <v>3</v>
      </c>
    </row>
    <row r="76" spans="1:2" ht="12.75">
      <c r="A76" s="8">
        <v>3</v>
      </c>
      <c r="B76" s="8">
        <v>3</v>
      </c>
    </row>
    <row r="77" spans="1:2" ht="12.75">
      <c r="A77" s="8">
        <v>3</v>
      </c>
      <c r="B77" s="8">
        <v>3</v>
      </c>
    </row>
    <row r="78" spans="1:2" ht="12.75">
      <c r="A78" s="8">
        <v>3</v>
      </c>
      <c r="B78" s="8">
        <v>3</v>
      </c>
    </row>
    <row r="79" spans="1:2" ht="12.75">
      <c r="A79" s="8">
        <v>2</v>
      </c>
      <c r="B79" s="8">
        <v>3</v>
      </c>
    </row>
    <row r="80" spans="1:2" ht="12.75">
      <c r="A80" s="8">
        <v>3</v>
      </c>
      <c r="B80" s="8">
        <v>3</v>
      </c>
    </row>
    <row r="81" spans="1:2" ht="12.75">
      <c r="A81" s="8">
        <v>3</v>
      </c>
      <c r="B81" s="8">
        <v>3</v>
      </c>
    </row>
    <row r="82" spans="1:2" ht="12.75">
      <c r="A82" s="8">
        <v>3</v>
      </c>
      <c r="B82" s="8">
        <v>3</v>
      </c>
    </row>
    <row r="83" spans="1:2" ht="12.75">
      <c r="A83" s="8">
        <v>2</v>
      </c>
      <c r="B83" s="8">
        <v>3</v>
      </c>
    </row>
    <row r="84" spans="1:2" ht="12.75">
      <c r="A84" s="8">
        <v>6</v>
      </c>
      <c r="B84" s="8">
        <v>3</v>
      </c>
    </row>
    <row r="85" spans="1:2" ht="12.75">
      <c r="A85" s="8">
        <v>3</v>
      </c>
      <c r="B85" s="8">
        <v>3</v>
      </c>
    </row>
    <row r="86" spans="1:2" ht="12.75">
      <c r="A86" s="8">
        <v>8</v>
      </c>
      <c r="B86" s="8">
        <v>3</v>
      </c>
    </row>
    <row r="87" spans="1:2" ht="12.75">
      <c r="A87" s="8">
        <v>3</v>
      </c>
      <c r="B87" s="8">
        <v>3</v>
      </c>
    </row>
    <row r="88" spans="1:2" ht="12.75">
      <c r="A88" s="8">
        <v>3</v>
      </c>
      <c r="B88" s="8">
        <v>3</v>
      </c>
    </row>
    <row r="89" spans="1:2" ht="12.75">
      <c r="A89" s="8">
        <v>12</v>
      </c>
      <c r="B89" s="8">
        <v>3.1</v>
      </c>
    </row>
    <row r="90" spans="1:2" ht="12.75">
      <c r="A90" s="8">
        <v>9</v>
      </c>
      <c r="B90" s="8">
        <v>3.2</v>
      </c>
    </row>
    <row r="91" spans="1:2" ht="12.75">
      <c r="A91" s="8">
        <v>3</v>
      </c>
      <c r="B91" s="8">
        <v>3.2</v>
      </c>
    </row>
    <row r="92" spans="1:2" ht="12.75">
      <c r="A92" s="8">
        <v>9</v>
      </c>
      <c r="B92" s="8">
        <v>3.2</v>
      </c>
    </row>
    <row r="93" spans="1:2" ht="12.75">
      <c r="A93" s="8">
        <v>6</v>
      </c>
      <c r="B93" s="8">
        <v>3.5</v>
      </c>
    </row>
    <row r="94" spans="1:2" ht="12.75">
      <c r="A94" s="8">
        <v>5</v>
      </c>
      <c r="B94" s="8">
        <v>3.5</v>
      </c>
    </row>
    <row r="95" spans="1:2" ht="12.75">
      <c r="A95" s="8">
        <v>12</v>
      </c>
      <c r="B95" s="8">
        <v>3.5</v>
      </c>
    </row>
    <row r="96" spans="1:2" ht="12.75">
      <c r="A96" s="8">
        <v>3</v>
      </c>
      <c r="B96" s="8">
        <v>3.5</v>
      </c>
    </row>
    <row r="97" spans="1:2" ht="12.75">
      <c r="A97" s="8">
        <v>3</v>
      </c>
      <c r="B97" s="8">
        <v>3.5</v>
      </c>
    </row>
    <row r="98" spans="1:2" ht="12.75">
      <c r="A98" s="8">
        <v>5</v>
      </c>
      <c r="B98" s="8">
        <v>3.5</v>
      </c>
    </row>
    <row r="99" spans="1:2" ht="12.75">
      <c r="A99" s="8">
        <v>3</v>
      </c>
      <c r="B99" s="8">
        <v>3.5</v>
      </c>
    </row>
    <row r="100" spans="1:2" ht="12.75">
      <c r="A100" s="8">
        <v>2</v>
      </c>
      <c r="B100" s="8">
        <v>3.5</v>
      </c>
    </row>
    <row r="101" spans="1:2" ht="12.75">
      <c r="A101" s="8">
        <v>3</v>
      </c>
      <c r="B101" s="8">
        <v>3.5</v>
      </c>
    </row>
    <row r="102" spans="1:2" ht="12.75">
      <c r="A102" s="8">
        <v>6</v>
      </c>
      <c r="B102" s="8">
        <v>3.5</v>
      </c>
    </row>
    <row r="103" spans="1:2" ht="12.75">
      <c r="A103" s="8">
        <v>14</v>
      </c>
      <c r="B103" s="8">
        <v>3.5</v>
      </c>
    </row>
    <row r="104" spans="1:2" ht="12.75">
      <c r="A104" s="8">
        <v>3</v>
      </c>
      <c r="B104" s="8">
        <v>3.5</v>
      </c>
    </row>
    <row r="105" spans="1:2" ht="12.75">
      <c r="A105" s="8">
        <v>2</v>
      </c>
      <c r="B105" s="8">
        <v>3.5</v>
      </c>
    </row>
    <row r="106" spans="1:2" ht="12.75">
      <c r="A106" s="8">
        <v>3</v>
      </c>
      <c r="B106" s="8">
        <v>3.5</v>
      </c>
    </row>
    <row r="107" spans="1:2" ht="12.75">
      <c r="A107" s="8">
        <v>5</v>
      </c>
      <c r="B107" s="8">
        <v>3.5</v>
      </c>
    </row>
    <row r="108" spans="1:2" ht="12.75">
      <c r="A108" s="8">
        <v>3</v>
      </c>
      <c r="B108" s="8">
        <v>3.5</v>
      </c>
    </row>
    <row r="109" spans="1:2" ht="12.75">
      <c r="A109" s="8">
        <v>3</v>
      </c>
      <c r="B109" s="8">
        <v>3.8</v>
      </c>
    </row>
    <row r="110" spans="1:2" ht="12.75">
      <c r="A110" s="8">
        <v>8</v>
      </c>
      <c r="B110" s="8">
        <v>4</v>
      </c>
    </row>
    <row r="111" spans="1:2" ht="12.75">
      <c r="A111" s="8">
        <v>7</v>
      </c>
      <c r="B111" s="8">
        <v>4</v>
      </c>
    </row>
    <row r="112" spans="1:2" ht="12.75">
      <c r="A112" s="8">
        <v>5</v>
      </c>
      <c r="B112" s="8">
        <v>4</v>
      </c>
    </row>
    <row r="113" spans="1:2" ht="12.75">
      <c r="A113" s="8">
        <v>12</v>
      </c>
      <c r="B113" s="8">
        <v>4</v>
      </c>
    </row>
    <row r="114" spans="1:2" ht="12.75">
      <c r="A114" s="8">
        <v>3</v>
      </c>
      <c r="B114" s="8">
        <v>4</v>
      </c>
    </row>
    <row r="115" spans="1:2" ht="12.75">
      <c r="A115" s="8">
        <v>5</v>
      </c>
      <c r="B115" s="8">
        <v>4</v>
      </c>
    </row>
    <row r="116" spans="1:2" ht="12.75">
      <c r="A116" s="8">
        <v>13</v>
      </c>
      <c r="B116" s="8">
        <v>4</v>
      </c>
    </row>
    <row r="117" spans="1:2" ht="12.75">
      <c r="A117" s="8">
        <v>5</v>
      </c>
      <c r="B117" s="8">
        <v>4</v>
      </c>
    </row>
    <row r="118" spans="1:2" ht="12.75">
      <c r="A118" s="8">
        <v>3</v>
      </c>
      <c r="B118" s="8">
        <v>4</v>
      </c>
    </row>
    <row r="119" spans="1:2" ht="12.75">
      <c r="A119" s="8">
        <v>8</v>
      </c>
      <c r="B119" s="8">
        <v>4</v>
      </c>
    </row>
    <row r="120" spans="1:2" ht="12.75">
      <c r="A120" s="8">
        <v>12</v>
      </c>
      <c r="B120" s="8">
        <v>4</v>
      </c>
    </row>
    <row r="121" spans="1:2" ht="12.75">
      <c r="A121" s="8">
        <v>6</v>
      </c>
      <c r="B121" s="8">
        <v>4</v>
      </c>
    </row>
    <row r="122" spans="1:2" ht="12.75">
      <c r="A122" s="8">
        <v>9</v>
      </c>
      <c r="B122" s="8">
        <v>4</v>
      </c>
    </row>
    <row r="123" spans="1:2" ht="12.75">
      <c r="A123" s="8">
        <v>10</v>
      </c>
      <c r="B123" s="8">
        <v>4</v>
      </c>
    </row>
    <row r="124" spans="1:2" ht="12.75">
      <c r="A124" s="8">
        <v>14</v>
      </c>
      <c r="B124" s="8">
        <v>4</v>
      </c>
    </row>
    <row r="125" spans="1:2" ht="12.75">
      <c r="A125" s="8">
        <v>4</v>
      </c>
      <c r="B125" s="8">
        <v>4</v>
      </c>
    </row>
    <row r="126" spans="1:2" ht="12.75">
      <c r="A126" s="8">
        <v>12</v>
      </c>
      <c r="B126" s="8">
        <v>4.1</v>
      </c>
    </row>
    <row r="127" spans="1:2" ht="12.75">
      <c r="A127" s="8">
        <v>12</v>
      </c>
      <c r="B127" s="8">
        <v>4.1</v>
      </c>
    </row>
    <row r="128" spans="1:2" ht="12.75">
      <c r="A128" s="8">
        <v>3</v>
      </c>
      <c r="B128" s="8">
        <v>4.2</v>
      </c>
    </row>
    <row r="129" spans="1:2" ht="12.75">
      <c r="A129" s="8">
        <v>3</v>
      </c>
      <c r="B129" s="8">
        <v>4.2</v>
      </c>
    </row>
    <row r="130" spans="1:2" ht="12.75">
      <c r="A130" s="8">
        <v>12</v>
      </c>
      <c r="B130" s="8">
        <v>4.5</v>
      </c>
    </row>
    <row r="131" spans="1:2" ht="12.75">
      <c r="A131" s="8">
        <v>6</v>
      </c>
      <c r="B131" s="8">
        <v>4.5</v>
      </c>
    </row>
    <row r="132" spans="1:2" ht="12.75">
      <c r="A132" s="8">
        <v>9</v>
      </c>
      <c r="B132" s="8">
        <v>4.5</v>
      </c>
    </row>
    <row r="133" spans="1:2" ht="12.75">
      <c r="A133" s="8">
        <v>5</v>
      </c>
      <c r="B133" s="8">
        <v>4.5</v>
      </c>
    </row>
    <row r="134" spans="1:2" ht="12.75">
      <c r="A134" s="8">
        <v>15</v>
      </c>
      <c r="B134" s="8">
        <v>4.5</v>
      </c>
    </row>
    <row r="135" spans="1:2" ht="12.75">
      <c r="A135" s="8">
        <v>9</v>
      </c>
      <c r="B135" s="8">
        <v>4.5</v>
      </c>
    </row>
    <row r="136" spans="1:2" ht="12.75">
      <c r="A136" s="8">
        <v>3</v>
      </c>
      <c r="B136" s="8">
        <v>4.5</v>
      </c>
    </row>
    <row r="137" spans="1:2" ht="12.75">
      <c r="A137" s="8">
        <v>3</v>
      </c>
      <c r="B137" s="8">
        <v>4.5</v>
      </c>
    </row>
    <row r="138" spans="1:2" ht="12.75">
      <c r="A138" s="8">
        <v>1</v>
      </c>
      <c r="B138" s="8">
        <v>4.5</v>
      </c>
    </row>
    <row r="139" spans="1:2" ht="12.75">
      <c r="A139" s="8">
        <v>12</v>
      </c>
      <c r="B139" s="8">
        <v>4.5</v>
      </c>
    </row>
    <row r="140" spans="1:2" ht="12.75">
      <c r="A140" s="8">
        <v>14</v>
      </c>
      <c r="B140" s="8">
        <v>4.5</v>
      </c>
    </row>
    <row r="141" spans="1:2" ht="12.75">
      <c r="A141" s="8">
        <v>5</v>
      </c>
      <c r="B141" s="8">
        <v>4.5</v>
      </c>
    </row>
    <row r="142" spans="1:2" ht="12.75">
      <c r="A142" s="8">
        <v>5</v>
      </c>
      <c r="B142" s="8">
        <v>4.5</v>
      </c>
    </row>
    <row r="143" spans="1:2" ht="12.75">
      <c r="A143" s="8">
        <v>7</v>
      </c>
      <c r="B143" s="8">
        <v>4.5</v>
      </c>
    </row>
    <row r="144" spans="1:2" ht="12.75">
      <c r="A144" s="8">
        <v>14</v>
      </c>
      <c r="B144" s="8">
        <v>4.5</v>
      </c>
    </row>
    <row r="145" spans="1:2" ht="12.75">
      <c r="A145" s="8">
        <v>12</v>
      </c>
      <c r="B145" s="8">
        <v>4.8</v>
      </c>
    </row>
    <row r="146" spans="1:2" ht="12.75">
      <c r="A146" s="8">
        <v>5</v>
      </c>
      <c r="B146" s="8">
        <v>4.8</v>
      </c>
    </row>
    <row r="147" spans="1:2" ht="12.75">
      <c r="A147" s="8">
        <v>12</v>
      </c>
      <c r="B147" s="8">
        <v>4.8</v>
      </c>
    </row>
    <row r="148" spans="1:2" ht="12.75">
      <c r="A148" s="8">
        <v>4</v>
      </c>
      <c r="B148" s="8">
        <v>5</v>
      </c>
    </row>
    <row r="149" spans="1:2" ht="12.75">
      <c r="A149" s="8">
        <v>12</v>
      </c>
      <c r="B149" s="8">
        <v>5</v>
      </c>
    </row>
    <row r="150" spans="1:2" ht="12.75">
      <c r="A150" s="8">
        <v>15</v>
      </c>
      <c r="B150" s="8">
        <v>5</v>
      </c>
    </row>
    <row r="151" spans="1:2" ht="12.75">
      <c r="A151" s="8">
        <v>5</v>
      </c>
      <c r="B151" s="8">
        <v>5</v>
      </c>
    </row>
    <row r="152" spans="1:2" ht="12.75">
      <c r="A152" s="8">
        <v>11</v>
      </c>
      <c r="B152" s="8">
        <v>5</v>
      </c>
    </row>
    <row r="153" spans="1:2" ht="12.75">
      <c r="A153" s="8">
        <v>9</v>
      </c>
      <c r="B153" s="8">
        <v>5</v>
      </c>
    </row>
    <row r="154" spans="1:2" ht="12.75">
      <c r="A154" s="8">
        <v>4</v>
      </c>
      <c r="B154" s="8">
        <v>5</v>
      </c>
    </row>
    <row r="155" spans="1:2" ht="12.75">
      <c r="A155" s="8">
        <v>10</v>
      </c>
      <c r="B155" s="8">
        <v>5</v>
      </c>
    </row>
    <row r="156" spans="1:2" ht="12.75">
      <c r="A156" s="8">
        <v>15</v>
      </c>
      <c r="B156" s="8">
        <v>5</v>
      </c>
    </row>
    <row r="157" spans="1:2" ht="12.75">
      <c r="A157" s="8">
        <v>10</v>
      </c>
      <c r="B157" s="8">
        <v>5</v>
      </c>
    </row>
    <row r="158" spans="1:2" ht="12.75">
      <c r="A158" s="8">
        <v>9</v>
      </c>
      <c r="B158" s="8">
        <v>5</v>
      </c>
    </row>
    <row r="159" spans="1:2" ht="12.75">
      <c r="A159" s="8">
        <v>6</v>
      </c>
      <c r="B159" s="8">
        <v>5</v>
      </c>
    </row>
    <row r="160" spans="1:2" ht="12.75">
      <c r="A160" s="8">
        <v>9</v>
      </c>
      <c r="B160" s="8">
        <v>5</v>
      </c>
    </row>
    <row r="161" spans="1:2" ht="12.75">
      <c r="A161" s="8">
        <v>7</v>
      </c>
      <c r="B161" s="8">
        <v>5</v>
      </c>
    </row>
    <row r="162" spans="1:2" ht="12.75">
      <c r="A162" s="8">
        <v>1</v>
      </c>
      <c r="B162" s="8">
        <v>5.5</v>
      </c>
    </row>
    <row r="163" spans="1:2" ht="12.75">
      <c r="A163" s="8">
        <v>9</v>
      </c>
      <c r="B163" s="8">
        <v>5.5</v>
      </c>
    </row>
    <row r="164" spans="1:2" ht="12.75">
      <c r="A164" s="8">
        <v>5</v>
      </c>
      <c r="B164" s="8">
        <v>5.5</v>
      </c>
    </row>
    <row r="165" spans="1:2" ht="12.75">
      <c r="A165" s="8">
        <v>15</v>
      </c>
      <c r="B165" s="8">
        <v>6</v>
      </c>
    </row>
    <row r="166" spans="1:2" ht="12.75">
      <c r="A166" s="8">
        <v>12</v>
      </c>
      <c r="B166" s="8">
        <v>6</v>
      </c>
    </row>
    <row r="167" spans="1:2" ht="12.75">
      <c r="A167" s="8">
        <v>15</v>
      </c>
      <c r="B167" s="8">
        <v>6</v>
      </c>
    </row>
    <row r="168" spans="1:2" ht="12.75">
      <c r="A168" s="8">
        <v>14</v>
      </c>
      <c r="B168" s="8">
        <v>6</v>
      </c>
    </row>
    <row r="169" spans="1:2" ht="12.75">
      <c r="A169" s="8">
        <v>14</v>
      </c>
      <c r="B169" s="8">
        <v>6</v>
      </c>
    </row>
    <row r="170" spans="1:2" ht="12.75">
      <c r="A170" s="8">
        <v>9</v>
      </c>
      <c r="B170" s="8">
        <v>6.5</v>
      </c>
    </row>
    <row r="171" spans="1:2" ht="12.75">
      <c r="A171" s="8">
        <v>15</v>
      </c>
      <c r="B171" s="8">
        <v>7</v>
      </c>
    </row>
    <row r="172" spans="1:2" ht="12.75">
      <c r="A172" s="8">
        <v>8</v>
      </c>
      <c r="B172" s="8">
        <v>7.5</v>
      </c>
    </row>
    <row r="173" spans="1:2" ht="12.75">
      <c r="A173" s="8">
        <v>4</v>
      </c>
      <c r="B173" s="8">
        <v>8</v>
      </c>
    </row>
    <row r="174" spans="1:3" ht="12.75">
      <c r="A174" s="8">
        <v>8</v>
      </c>
      <c r="B174" s="8">
        <v>11</v>
      </c>
      <c r="C174" s="9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72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6.00390625" style="0" customWidth="1"/>
    <col min="2" max="2" width="6.57421875" style="0" customWidth="1"/>
  </cols>
  <sheetData>
    <row r="1" spans="2:6" ht="12.75">
      <c r="B1" t="s">
        <v>76</v>
      </c>
      <c r="C1" t="s">
        <v>77</v>
      </c>
      <c r="D1" t="s">
        <v>78</v>
      </c>
      <c r="E1" t="s">
        <v>106</v>
      </c>
      <c r="F1" t="s">
        <v>106</v>
      </c>
    </row>
    <row r="2" spans="2:10" ht="12.75">
      <c r="B2">
        <v>1</v>
      </c>
      <c r="C2">
        <v>10</v>
      </c>
      <c r="D2">
        <f aca="true" t="shared" si="0" ref="D2:D37">(C2^2)/(PI()*4)</f>
        <v>7.957747154594767</v>
      </c>
      <c r="E2">
        <f aca="true" t="shared" si="1" ref="E2:E33">SQRT(D2/PI())*2</f>
        <v>3.1830988618379066</v>
      </c>
      <c r="F2">
        <v>3.1830988618379066</v>
      </c>
      <c r="G2">
        <v>1</v>
      </c>
      <c r="I2" t="s">
        <v>107</v>
      </c>
      <c r="J2" t="s">
        <v>108</v>
      </c>
    </row>
    <row r="3" spans="2:10" ht="12.75">
      <c r="B3">
        <v>2</v>
      </c>
      <c r="C3">
        <v>10</v>
      </c>
      <c r="D3">
        <f t="shared" si="0"/>
        <v>7.957747154594767</v>
      </c>
      <c r="E3">
        <f t="shared" si="1"/>
        <v>3.1830988618379066</v>
      </c>
      <c r="F3">
        <v>3.1830988618379066</v>
      </c>
      <c r="G3">
        <v>2</v>
      </c>
      <c r="I3" t="s">
        <v>109</v>
      </c>
      <c r="J3">
        <v>62</v>
      </c>
    </row>
    <row r="4" spans="2:10" ht="12.75">
      <c r="B4">
        <v>2</v>
      </c>
      <c r="C4">
        <v>10</v>
      </c>
      <c r="D4">
        <f t="shared" si="0"/>
        <v>7.957747154594767</v>
      </c>
      <c r="E4">
        <f t="shared" si="1"/>
        <v>3.1830988618379066</v>
      </c>
      <c r="F4">
        <v>3.1830988618379066</v>
      </c>
      <c r="G4">
        <v>3</v>
      </c>
      <c r="I4" t="s">
        <v>110</v>
      </c>
      <c r="J4">
        <v>74</v>
      </c>
    </row>
    <row r="5" spans="2:10" ht="12.75">
      <c r="B5">
        <v>2</v>
      </c>
      <c r="C5">
        <v>10</v>
      </c>
      <c r="D5">
        <f t="shared" si="0"/>
        <v>7.957747154594767</v>
      </c>
      <c r="E5">
        <f t="shared" si="1"/>
        <v>3.1830988618379066</v>
      </c>
      <c r="F5">
        <v>3.1830988618379066</v>
      </c>
      <c r="G5">
        <v>4</v>
      </c>
      <c r="I5" t="s">
        <v>111</v>
      </c>
      <c r="J5">
        <v>16</v>
      </c>
    </row>
    <row r="6" spans="2:10" ht="12.75">
      <c r="B6">
        <v>3</v>
      </c>
      <c r="C6">
        <v>10</v>
      </c>
      <c r="D6">
        <f t="shared" si="0"/>
        <v>7.957747154594767</v>
      </c>
      <c r="E6">
        <f t="shared" si="1"/>
        <v>3.1830988618379066</v>
      </c>
      <c r="F6">
        <v>3.1830988618379066</v>
      </c>
      <c r="G6">
        <v>5</v>
      </c>
      <c r="I6" t="s">
        <v>112</v>
      </c>
      <c r="J6">
        <v>7</v>
      </c>
    </row>
    <row r="7" spans="2:10" ht="12.75">
      <c r="B7">
        <v>3</v>
      </c>
      <c r="C7">
        <v>10</v>
      </c>
      <c r="D7">
        <f t="shared" si="0"/>
        <v>7.957747154594767</v>
      </c>
      <c r="E7">
        <f t="shared" si="1"/>
        <v>3.1830988618379066</v>
      </c>
      <c r="F7">
        <v>3.1830988618379066</v>
      </c>
      <c r="G7">
        <v>6</v>
      </c>
      <c r="I7" t="s">
        <v>113</v>
      </c>
      <c r="J7">
        <v>8</v>
      </c>
    </row>
    <row r="8" spans="2:10" ht="12.75">
      <c r="B8">
        <v>3</v>
      </c>
      <c r="C8">
        <v>10</v>
      </c>
      <c r="D8">
        <f t="shared" si="0"/>
        <v>7.957747154594767</v>
      </c>
      <c r="E8">
        <f t="shared" si="1"/>
        <v>3.1830988618379066</v>
      </c>
      <c r="F8">
        <v>3.1830988618379066</v>
      </c>
      <c r="G8">
        <v>7</v>
      </c>
      <c r="I8" t="s">
        <v>114</v>
      </c>
      <c r="J8">
        <v>1</v>
      </c>
    </row>
    <row r="9" spans="2:10" ht="12.75">
      <c r="B9">
        <v>3</v>
      </c>
      <c r="C9">
        <v>10</v>
      </c>
      <c r="D9">
        <f t="shared" si="0"/>
        <v>7.957747154594767</v>
      </c>
      <c r="E9">
        <f t="shared" si="1"/>
        <v>3.1830988618379066</v>
      </c>
      <c r="F9">
        <v>3.1830988618379066</v>
      </c>
      <c r="G9">
        <v>8</v>
      </c>
      <c r="I9" t="s">
        <v>115</v>
      </c>
      <c r="J9">
        <v>0</v>
      </c>
    </row>
    <row r="10" spans="2:10" ht="12.75">
      <c r="B10">
        <v>3</v>
      </c>
      <c r="C10">
        <v>10</v>
      </c>
      <c r="D10">
        <f t="shared" si="0"/>
        <v>7.957747154594767</v>
      </c>
      <c r="E10">
        <f t="shared" si="1"/>
        <v>3.1830988618379066</v>
      </c>
      <c r="F10">
        <v>3.1830988618379066</v>
      </c>
      <c r="G10">
        <v>9</v>
      </c>
      <c r="I10" t="s">
        <v>116</v>
      </c>
      <c r="J10">
        <v>2</v>
      </c>
    </row>
    <row r="11" spans="2:10" ht="12.75">
      <c r="B11">
        <v>3</v>
      </c>
      <c r="C11">
        <v>10</v>
      </c>
      <c r="D11">
        <f t="shared" si="0"/>
        <v>7.957747154594767</v>
      </c>
      <c r="E11">
        <f t="shared" si="1"/>
        <v>3.1830988618379066</v>
      </c>
      <c r="F11">
        <v>3.1830988618379066</v>
      </c>
      <c r="G11">
        <v>10</v>
      </c>
      <c r="I11" t="s">
        <v>117</v>
      </c>
      <c r="J11">
        <v>1</v>
      </c>
    </row>
    <row r="12" spans="2:10" ht="12.75">
      <c r="B12">
        <v>3</v>
      </c>
      <c r="C12">
        <v>10</v>
      </c>
      <c r="D12">
        <f t="shared" si="0"/>
        <v>7.957747154594767</v>
      </c>
      <c r="E12">
        <f t="shared" si="1"/>
        <v>3.1830988618379066</v>
      </c>
      <c r="F12">
        <v>3.1830988618379066</v>
      </c>
      <c r="G12">
        <v>11</v>
      </c>
      <c r="I12" s="4" t="s">
        <v>119</v>
      </c>
      <c r="J12" s="4">
        <f>SUM(J3:J11)</f>
        <v>171</v>
      </c>
    </row>
    <row r="13" spans="2:7" ht="12.75">
      <c r="B13">
        <v>10</v>
      </c>
      <c r="C13">
        <v>10</v>
      </c>
      <c r="D13">
        <f t="shared" si="0"/>
        <v>7.957747154594767</v>
      </c>
      <c r="E13">
        <f t="shared" si="1"/>
        <v>3.1830988618379066</v>
      </c>
      <c r="F13">
        <v>3.1830988618379066</v>
      </c>
      <c r="G13">
        <v>12</v>
      </c>
    </row>
    <row r="14" spans="2:7" ht="12.75">
      <c r="B14">
        <v>3</v>
      </c>
      <c r="C14">
        <v>10.5</v>
      </c>
      <c r="D14">
        <f t="shared" si="0"/>
        <v>8.773416237940731</v>
      </c>
      <c r="E14">
        <f t="shared" si="1"/>
        <v>3.3422538049298023</v>
      </c>
      <c r="F14">
        <v>3.3422538049298023</v>
      </c>
      <c r="G14">
        <v>13</v>
      </c>
    </row>
    <row r="15" spans="2:7" ht="12.75">
      <c r="B15">
        <v>2</v>
      </c>
      <c r="C15">
        <v>11</v>
      </c>
      <c r="D15">
        <f t="shared" si="0"/>
        <v>9.628874057059669</v>
      </c>
      <c r="E15">
        <f t="shared" si="1"/>
        <v>3.5014087480216975</v>
      </c>
      <c r="F15">
        <v>3.5014087480216975</v>
      </c>
      <c r="G15">
        <v>14</v>
      </c>
    </row>
    <row r="16" spans="2:7" ht="12.75">
      <c r="B16">
        <v>2</v>
      </c>
      <c r="C16">
        <v>11</v>
      </c>
      <c r="D16">
        <f t="shared" si="0"/>
        <v>9.628874057059669</v>
      </c>
      <c r="E16">
        <f t="shared" si="1"/>
        <v>3.5014087480216975</v>
      </c>
      <c r="F16">
        <v>3.5014087480216975</v>
      </c>
      <c r="G16">
        <v>15</v>
      </c>
    </row>
    <row r="17" spans="2:7" ht="12.75">
      <c r="B17">
        <v>2</v>
      </c>
      <c r="C17">
        <v>11</v>
      </c>
      <c r="D17">
        <f t="shared" si="0"/>
        <v>9.628874057059669</v>
      </c>
      <c r="E17">
        <f t="shared" si="1"/>
        <v>3.5014087480216975</v>
      </c>
      <c r="F17">
        <v>3.5014087480216975</v>
      </c>
      <c r="G17">
        <v>16</v>
      </c>
    </row>
    <row r="18" spans="2:7" ht="12.75">
      <c r="B18">
        <v>2</v>
      </c>
      <c r="C18">
        <v>11</v>
      </c>
      <c r="D18">
        <f t="shared" si="0"/>
        <v>9.628874057059669</v>
      </c>
      <c r="E18">
        <f t="shared" si="1"/>
        <v>3.5014087480216975</v>
      </c>
      <c r="F18">
        <v>3.5014087480216975</v>
      </c>
      <c r="G18">
        <v>17</v>
      </c>
    </row>
    <row r="19" spans="2:7" ht="12.75">
      <c r="B19">
        <v>2</v>
      </c>
      <c r="C19">
        <v>11</v>
      </c>
      <c r="D19">
        <f t="shared" si="0"/>
        <v>9.628874057059669</v>
      </c>
      <c r="E19">
        <f t="shared" si="1"/>
        <v>3.5014087480216975</v>
      </c>
      <c r="F19">
        <v>3.5014087480216975</v>
      </c>
      <c r="G19">
        <v>18</v>
      </c>
    </row>
    <row r="20" spans="2:7" ht="12.75">
      <c r="B20">
        <v>3</v>
      </c>
      <c r="C20">
        <v>11</v>
      </c>
      <c r="D20">
        <f t="shared" si="0"/>
        <v>9.628874057059669</v>
      </c>
      <c r="E20">
        <f t="shared" si="1"/>
        <v>3.5014087480216975</v>
      </c>
      <c r="F20">
        <v>3.5014087480216975</v>
      </c>
      <c r="G20">
        <v>19</v>
      </c>
    </row>
    <row r="21" spans="2:7" ht="12.75">
      <c r="B21">
        <v>3</v>
      </c>
      <c r="C21">
        <v>11</v>
      </c>
      <c r="D21">
        <f t="shared" si="0"/>
        <v>9.628874057059669</v>
      </c>
      <c r="E21">
        <f t="shared" si="1"/>
        <v>3.5014087480216975</v>
      </c>
      <c r="F21">
        <v>3.5014087480216975</v>
      </c>
      <c r="G21">
        <v>20</v>
      </c>
    </row>
    <row r="22" spans="2:7" ht="12.75">
      <c r="B22">
        <v>8</v>
      </c>
      <c r="C22">
        <v>11</v>
      </c>
      <c r="D22">
        <f t="shared" si="0"/>
        <v>9.628874057059669</v>
      </c>
      <c r="E22">
        <f t="shared" si="1"/>
        <v>3.5014087480216975</v>
      </c>
      <c r="F22">
        <v>3.5014087480216975</v>
      </c>
      <c r="G22">
        <v>21</v>
      </c>
    </row>
    <row r="23" spans="2:7" ht="12.75">
      <c r="B23">
        <v>1</v>
      </c>
      <c r="C23">
        <v>12</v>
      </c>
      <c r="D23">
        <f t="shared" si="0"/>
        <v>11.459155902616464</v>
      </c>
      <c r="E23">
        <f t="shared" si="1"/>
        <v>3.819718634205488</v>
      </c>
      <c r="F23">
        <v>3.819718634205488</v>
      </c>
      <c r="G23">
        <v>22</v>
      </c>
    </row>
    <row r="24" spans="2:7" ht="12.75">
      <c r="B24">
        <v>2</v>
      </c>
      <c r="C24">
        <v>12</v>
      </c>
      <c r="D24">
        <f t="shared" si="0"/>
        <v>11.459155902616464</v>
      </c>
      <c r="E24">
        <f t="shared" si="1"/>
        <v>3.819718634205488</v>
      </c>
      <c r="F24">
        <v>3.819718634205488</v>
      </c>
      <c r="G24">
        <v>23</v>
      </c>
    </row>
    <row r="25" spans="2:7" ht="12.75">
      <c r="B25">
        <v>2</v>
      </c>
      <c r="C25">
        <v>12</v>
      </c>
      <c r="D25">
        <f t="shared" si="0"/>
        <v>11.459155902616464</v>
      </c>
      <c r="E25">
        <f t="shared" si="1"/>
        <v>3.819718634205488</v>
      </c>
      <c r="F25">
        <v>3.819718634205488</v>
      </c>
      <c r="G25">
        <v>24</v>
      </c>
    </row>
    <row r="26" spans="2:7" ht="12.75">
      <c r="B26">
        <v>3</v>
      </c>
      <c r="C26">
        <v>12</v>
      </c>
      <c r="D26">
        <f t="shared" si="0"/>
        <v>11.459155902616464</v>
      </c>
      <c r="E26">
        <f t="shared" si="1"/>
        <v>3.819718634205488</v>
      </c>
      <c r="F26">
        <v>3.819718634205488</v>
      </c>
      <c r="G26">
        <v>25</v>
      </c>
    </row>
    <row r="27" spans="2:7" ht="12.75">
      <c r="B27">
        <v>3</v>
      </c>
      <c r="C27">
        <v>12</v>
      </c>
      <c r="D27">
        <f t="shared" si="0"/>
        <v>11.459155902616464</v>
      </c>
      <c r="E27">
        <f t="shared" si="1"/>
        <v>3.819718634205488</v>
      </c>
      <c r="F27">
        <v>3.819718634205488</v>
      </c>
      <c r="G27">
        <v>26</v>
      </c>
    </row>
    <row r="28" spans="2:7" ht="12.75">
      <c r="B28">
        <v>9</v>
      </c>
      <c r="C28">
        <v>12</v>
      </c>
      <c r="D28">
        <f t="shared" si="0"/>
        <v>11.459155902616464</v>
      </c>
      <c r="E28">
        <f t="shared" si="1"/>
        <v>3.819718634205488</v>
      </c>
      <c r="F28">
        <v>3.819718634205488</v>
      </c>
      <c r="G28">
        <v>27</v>
      </c>
    </row>
    <row r="29" spans="2:7" ht="12.75">
      <c r="B29">
        <v>2</v>
      </c>
      <c r="C29">
        <v>13</v>
      </c>
      <c r="D29">
        <f t="shared" si="0"/>
        <v>13.448592691265157</v>
      </c>
      <c r="E29">
        <f t="shared" si="1"/>
        <v>4.138028520389279</v>
      </c>
      <c r="F29">
        <v>4.138028520389279</v>
      </c>
      <c r="G29">
        <v>28</v>
      </c>
    </row>
    <row r="30" spans="2:7" ht="12.75">
      <c r="B30">
        <v>3</v>
      </c>
      <c r="C30">
        <v>13</v>
      </c>
      <c r="D30">
        <f t="shared" si="0"/>
        <v>13.448592691265157</v>
      </c>
      <c r="E30">
        <f t="shared" si="1"/>
        <v>4.138028520389279</v>
      </c>
      <c r="F30">
        <v>4.138028520389279</v>
      </c>
      <c r="G30">
        <v>29</v>
      </c>
    </row>
    <row r="31" spans="2:7" ht="12.75">
      <c r="B31">
        <v>3</v>
      </c>
      <c r="C31">
        <v>13</v>
      </c>
      <c r="D31">
        <f t="shared" si="0"/>
        <v>13.448592691265157</v>
      </c>
      <c r="E31">
        <f t="shared" si="1"/>
        <v>4.138028520389279</v>
      </c>
      <c r="F31">
        <v>4.138028520389279</v>
      </c>
      <c r="G31">
        <v>30</v>
      </c>
    </row>
    <row r="32" spans="2:7" ht="12.75">
      <c r="B32">
        <v>3</v>
      </c>
      <c r="C32">
        <v>13</v>
      </c>
      <c r="D32">
        <f t="shared" si="0"/>
        <v>13.448592691265157</v>
      </c>
      <c r="E32">
        <f t="shared" si="1"/>
        <v>4.138028520389279</v>
      </c>
      <c r="F32">
        <v>4.138028520389279</v>
      </c>
      <c r="G32">
        <v>31</v>
      </c>
    </row>
    <row r="33" spans="2:7" ht="12.75">
      <c r="B33">
        <v>3</v>
      </c>
      <c r="C33">
        <v>13</v>
      </c>
      <c r="D33">
        <f t="shared" si="0"/>
        <v>13.448592691265157</v>
      </c>
      <c r="E33">
        <f t="shared" si="1"/>
        <v>4.138028520389279</v>
      </c>
      <c r="F33">
        <v>4.138028520389279</v>
      </c>
      <c r="G33">
        <v>32</v>
      </c>
    </row>
    <row r="34" spans="2:7" ht="12.75">
      <c r="B34">
        <v>3</v>
      </c>
      <c r="C34">
        <v>13</v>
      </c>
      <c r="D34">
        <f t="shared" si="0"/>
        <v>13.448592691265157</v>
      </c>
      <c r="E34">
        <f aca="true" t="shared" si="2" ref="E34:E65">SQRT(D34/PI())*2</f>
        <v>4.138028520389279</v>
      </c>
      <c r="F34">
        <v>4.138028520389279</v>
      </c>
      <c r="G34">
        <v>33</v>
      </c>
    </row>
    <row r="35" spans="2:7" ht="12.75">
      <c r="B35">
        <v>3</v>
      </c>
      <c r="C35">
        <v>13</v>
      </c>
      <c r="D35">
        <f t="shared" si="0"/>
        <v>13.448592691265157</v>
      </c>
      <c r="E35">
        <f t="shared" si="2"/>
        <v>4.138028520389279</v>
      </c>
      <c r="F35">
        <v>4.138028520389279</v>
      </c>
      <c r="G35">
        <v>34</v>
      </c>
    </row>
    <row r="36" spans="2:7" ht="12.75">
      <c r="B36">
        <v>5</v>
      </c>
      <c r="C36">
        <v>13</v>
      </c>
      <c r="D36">
        <f t="shared" si="0"/>
        <v>13.448592691265157</v>
      </c>
      <c r="E36">
        <f t="shared" si="2"/>
        <v>4.138028520389279</v>
      </c>
      <c r="F36">
        <v>4.138028520389279</v>
      </c>
      <c r="G36">
        <v>35</v>
      </c>
    </row>
    <row r="37" spans="2:7" ht="12.75">
      <c r="B37">
        <v>5</v>
      </c>
      <c r="C37">
        <v>13</v>
      </c>
      <c r="D37">
        <f t="shared" si="0"/>
        <v>13.448592691265157</v>
      </c>
      <c r="E37">
        <f t="shared" si="2"/>
        <v>4.138028520389279</v>
      </c>
      <c r="F37">
        <v>4.138028520389279</v>
      </c>
      <c r="G37">
        <v>36</v>
      </c>
    </row>
    <row r="38" spans="2:7" ht="12.75">
      <c r="B38">
        <v>1</v>
      </c>
      <c r="C38" t="s">
        <v>51</v>
      </c>
      <c r="D38">
        <v>13.528170162811104</v>
      </c>
      <c r="E38">
        <f t="shared" si="2"/>
        <v>4.150253151218299</v>
      </c>
      <c r="F38">
        <v>4.150253151218299</v>
      </c>
      <c r="G38">
        <v>37</v>
      </c>
    </row>
    <row r="39" spans="2:7" ht="12.75">
      <c r="B39">
        <v>2</v>
      </c>
      <c r="C39">
        <v>14</v>
      </c>
      <c r="D39">
        <f aca="true" t="shared" si="3" ref="D39:D46">(C39^2)/(PI()*4)</f>
        <v>15.597184423005743</v>
      </c>
      <c r="E39">
        <f t="shared" si="2"/>
        <v>4.456338406573069</v>
      </c>
      <c r="F39">
        <v>4.456338406573069</v>
      </c>
      <c r="G39">
        <v>38</v>
      </c>
    </row>
    <row r="40" spans="2:7" ht="12.75">
      <c r="B40">
        <v>2</v>
      </c>
      <c r="C40">
        <v>14</v>
      </c>
      <c r="D40">
        <f t="shared" si="3"/>
        <v>15.597184423005743</v>
      </c>
      <c r="E40">
        <f t="shared" si="2"/>
        <v>4.456338406573069</v>
      </c>
      <c r="F40">
        <v>4.456338406573069</v>
      </c>
      <c r="G40">
        <v>39</v>
      </c>
    </row>
    <row r="41" spans="2:7" ht="12.75">
      <c r="B41">
        <v>3</v>
      </c>
      <c r="C41">
        <v>14</v>
      </c>
      <c r="D41">
        <f t="shared" si="3"/>
        <v>15.597184423005743</v>
      </c>
      <c r="E41">
        <f t="shared" si="2"/>
        <v>4.456338406573069</v>
      </c>
      <c r="F41">
        <v>4.456338406573069</v>
      </c>
      <c r="G41">
        <v>40</v>
      </c>
    </row>
    <row r="42" spans="2:7" ht="12.75">
      <c r="B42">
        <v>3</v>
      </c>
      <c r="C42">
        <v>14</v>
      </c>
      <c r="D42">
        <f t="shared" si="3"/>
        <v>15.597184423005743</v>
      </c>
      <c r="E42">
        <f t="shared" si="2"/>
        <v>4.456338406573069</v>
      </c>
      <c r="F42">
        <v>4.456338406573069</v>
      </c>
      <c r="G42">
        <v>41</v>
      </c>
    </row>
    <row r="43" spans="2:7" ht="12.75">
      <c r="B43">
        <v>3</v>
      </c>
      <c r="C43">
        <v>14</v>
      </c>
      <c r="D43">
        <f t="shared" si="3"/>
        <v>15.597184423005743</v>
      </c>
      <c r="E43">
        <f t="shared" si="2"/>
        <v>4.456338406573069</v>
      </c>
      <c r="F43">
        <v>4.456338406573069</v>
      </c>
      <c r="G43">
        <v>42</v>
      </c>
    </row>
    <row r="44" spans="2:7" ht="12.75">
      <c r="B44">
        <v>3</v>
      </c>
      <c r="C44">
        <v>14</v>
      </c>
      <c r="D44">
        <f t="shared" si="3"/>
        <v>15.597184423005743</v>
      </c>
      <c r="E44">
        <f t="shared" si="2"/>
        <v>4.456338406573069</v>
      </c>
      <c r="F44">
        <v>4.456338406573069</v>
      </c>
      <c r="G44">
        <v>43</v>
      </c>
    </row>
    <row r="45" spans="2:7" ht="12.75">
      <c r="B45">
        <v>3</v>
      </c>
      <c r="C45">
        <v>14</v>
      </c>
      <c r="D45">
        <f t="shared" si="3"/>
        <v>15.597184423005743</v>
      </c>
      <c r="E45">
        <f t="shared" si="2"/>
        <v>4.456338406573069</v>
      </c>
      <c r="F45">
        <v>4.456338406573069</v>
      </c>
      <c r="G45">
        <v>44</v>
      </c>
    </row>
    <row r="46" spans="2:7" ht="12.75">
      <c r="B46">
        <v>3</v>
      </c>
      <c r="C46">
        <v>14</v>
      </c>
      <c r="D46">
        <f t="shared" si="3"/>
        <v>15.597184423005743</v>
      </c>
      <c r="E46">
        <f t="shared" si="2"/>
        <v>4.456338406573069</v>
      </c>
      <c r="F46">
        <v>4.456338406573069</v>
      </c>
      <c r="G46">
        <v>45</v>
      </c>
    </row>
    <row r="47" spans="2:7" ht="12.75">
      <c r="B47">
        <v>3</v>
      </c>
      <c r="C47" t="s">
        <v>42</v>
      </c>
      <c r="D47">
        <v>15.915494309189533</v>
      </c>
      <c r="E47">
        <f t="shared" si="2"/>
        <v>4.501581580785531</v>
      </c>
      <c r="F47">
        <v>4.501581580785531</v>
      </c>
      <c r="G47">
        <v>46</v>
      </c>
    </row>
    <row r="48" spans="2:7" ht="12.75">
      <c r="B48">
        <v>3</v>
      </c>
      <c r="C48" t="s">
        <v>50</v>
      </c>
      <c r="D48">
        <v>15.915494309189535</v>
      </c>
      <c r="E48">
        <f t="shared" si="2"/>
        <v>4.501581580785531</v>
      </c>
      <c r="F48">
        <v>4.501581580785531</v>
      </c>
      <c r="G48">
        <v>47</v>
      </c>
    </row>
    <row r="49" spans="2:7" ht="12.75">
      <c r="B49">
        <v>3</v>
      </c>
      <c r="C49" t="s">
        <v>16</v>
      </c>
      <c r="D49">
        <v>16.39295913846522</v>
      </c>
      <c r="E49">
        <f t="shared" si="2"/>
        <v>4.568606333480877</v>
      </c>
      <c r="F49">
        <v>4.568606333480877</v>
      </c>
      <c r="G49">
        <v>48</v>
      </c>
    </row>
    <row r="50" spans="2:7" ht="12.75">
      <c r="B50">
        <v>3</v>
      </c>
      <c r="C50" t="s">
        <v>24</v>
      </c>
      <c r="D50">
        <v>16.552114081557114</v>
      </c>
      <c r="E50">
        <f t="shared" si="2"/>
        <v>4.590730464491055</v>
      </c>
      <c r="F50">
        <v>4.590730464491055</v>
      </c>
      <c r="G50">
        <v>49</v>
      </c>
    </row>
    <row r="51" spans="2:7" ht="12.75">
      <c r="B51">
        <v>3</v>
      </c>
      <c r="C51" t="s">
        <v>24</v>
      </c>
      <c r="D51">
        <v>16.552114081557114</v>
      </c>
      <c r="E51">
        <f t="shared" si="2"/>
        <v>4.590730464491055</v>
      </c>
      <c r="F51">
        <v>4.590730464491055</v>
      </c>
      <c r="G51">
        <v>50</v>
      </c>
    </row>
    <row r="52" spans="2:7" ht="12.75">
      <c r="B52">
        <v>1</v>
      </c>
      <c r="C52">
        <v>15</v>
      </c>
      <c r="D52">
        <f aca="true" t="shared" si="4" ref="D52:D61">(C52^2)/(PI()*4)</f>
        <v>17.904931097838226</v>
      </c>
      <c r="E52">
        <f t="shared" si="2"/>
        <v>4.7746482927568605</v>
      </c>
      <c r="F52">
        <v>4.7746482927568605</v>
      </c>
      <c r="G52">
        <v>51</v>
      </c>
    </row>
    <row r="53" spans="2:7" ht="12.75">
      <c r="B53">
        <v>2</v>
      </c>
      <c r="C53">
        <v>15</v>
      </c>
      <c r="D53">
        <f t="shared" si="4"/>
        <v>17.904931097838226</v>
      </c>
      <c r="E53">
        <f t="shared" si="2"/>
        <v>4.7746482927568605</v>
      </c>
      <c r="F53">
        <v>4.7746482927568605</v>
      </c>
      <c r="G53">
        <v>52</v>
      </c>
    </row>
    <row r="54" spans="2:7" ht="12.75">
      <c r="B54">
        <v>3</v>
      </c>
      <c r="C54">
        <v>15</v>
      </c>
      <c r="D54">
        <f t="shared" si="4"/>
        <v>17.904931097838226</v>
      </c>
      <c r="E54">
        <f t="shared" si="2"/>
        <v>4.7746482927568605</v>
      </c>
      <c r="F54">
        <v>4.7746482927568605</v>
      </c>
      <c r="G54">
        <v>53</v>
      </c>
    </row>
    <row r="55" spans="2:7" ht="12.75">
      <c r="B55">
        <v>3</v>
      </c>
      <c r="C55">
        <v>15</v>
      </c>
      <c r="D55">
        <f t="shared" si="4"/>
        <v>17.904931097838226</v>
      </c>
      <c r="E55">
        <f t="shared" si="2"/>
        <v>4.7746482927568605</v>
      </c>
      <c r="F55">
        <v>4.7746482927568605</v>
      </c>
      <c r="G55">
        <v>54</v>
      </c>
    </row>
    <row r="56" spans="2:7" ht="12.75">
      <c r="B56">
        <v>3</v>
      </c>
      <c r="C56">
        <v>15</v>
      </c>
      <c r="D56">
        <f t="shared" si="4"/>
        <v>17.904931097838226</v>
      </c>
      <c r="E56">
        <f t="shared" si="2"/>
        <v>4.7746482927568605</v>
      </c>
      <c r="F56">
        <v>4.7746482927568605</v>
      </c>
      <c r="G56">
        <v>55</v>
      </c>
    </row>
    <row r="57" spans="2:7" ht="12.75">
      <c r="B57">
        <v>3</v>
      </c>
      <c r="C57">
        <v>15</v>
      </c>
      <c r="D57">
        <f t="shared" si="4"/>
        <v>17.904931097838226</v>
      </c>
      <c r="E57">
        <f t="shared" si="2"/>
        <v>4.7746482927568605</v>
      </c>
      <c r="F57">
        <v>4.7746482927568605</v>
      </c>
      <c r="G57">
        <v>56</v>
      </c>
    </row>
    <row r="58" spans="2:7" ht="12.75">
      <c r="B58">
        <v>3</v>
      </c>
      <c r="C58">
        <v>15</v>
      </c>
      <c r="D58">
        <f t="shared" si="4"/>
        <v>17.904931097838226</v>
      </c>
      <c r="E58">
        <f t="shared" si="2"/>
        <v>4.7746482927568605</v>
      </c>
      <c r="F58">
        <v>4.7746482927568605</v>
      </c>
      <c r="G58">
        <v>57</v>
      </c>
    </row>
    <row r="59" spans="2:7" ht="12.75">
      <c r="B59">
        <v>6</v>
      </c>
      <c r="C59">
        <v>15</v>
      </c>
      <c r="D59">
        <f t="shared" si="4"/>
        <v>17.904931097838226</v>
      </c>
      <c r="E59">
        <f t="shared" si="2"/>
        <v>4.7746482927568605</v>
      </c>
      <c r="F59">
        <v>4.7746482927568605</v>
      </c>
      <c r="G59">
        <v>58</v>
      </c>
    </row>
    <row r="60" spans="2:7" ht="12.75">
      <c r="B60">
        <v>10</v>
      </c>
      <c r="C60">
        <v>15</v>
      </c>
      <c r="D60">
        <f t="shared" si="4"/>
        <v>17.904931097838226</v>
      </c>
      <c r="E60">
        <f t="shared" si="2"/>
        <v>4.7746482927568605</v>
      </c>
      <c r="F60">
        <v>4.7746482927568605</v>
      </c>
      <c r="G60">
        <v>59</v>
      </c>
    </row>
    <row r="61" spans="2:7" ht="12.75">
      <c r="B61">
        <v>12</v>
      </c>
      <c r="C61">
        <v>15</v>
      </c>
      <c r="D61">
        <f t="shared" si="4"/>
        <v>17.904931097838226</v>
      </c>
      <c r="E61">
        <f t="shared" si="2"/>
        <v>4.7746482927568605</v>
      </c>
      <c r="F61">
        <v>4.7746482927568605</v>
      </c>
      <c r="G61">
        <v>60</v>
      </c>
    </row>
    <row r="62" spans="2:7" ht="12.75">
      <c r="B62">
        <v>3</v>
      </c>
      <c r="C62" t="s">
        <v>44</v>
      </c>
      <c r="D62">
        <v>19.257748114119337</v>
      </c>
      <c r="E62">
        <f t="shared" si="2"/>
        <v>4.951739738864084</v>
      </c>
      <c r="F62">
        <v>4.951739738864084</v>
      </c>
      <c r="G62">
        <v>61</v>
      </c>
    </row>
    <row r="63" spans="2:7" ht="12.75">
      <c r="B63">
        <v>1</v>
      </c>
      <c r="C63" t="s">
        <v>17</v>
      </c>
      <c r="D63">
        <v>19.416903057211233</v>
      </c>
      <c r="E63">
        <f t="shared" si="2"/>
        <v>4.9721593708096705</v>
      </c>
      <c r="F63">
        <v>4.9721593708096705</v>
      </c>
      <c r="G63">
        <v>62</v>
      </c>
    </row>
    <row r="64" spans="2:7" ht="12.75">
      <c r="B64">
        <v>1</v>
      </c>
      <c r="C64">
        <v>16</v>
      </c>
      <c r="D64">
        <f>(C64^2)/(PI()*4)</f>
        <v>20.371832715762604</v>
      </c>
      <c r="E64">
        <f t="shared" si="2"/>
        <v>5.092958178940651</v>
      </c>
      <c r="F64">
        <v>5.092958178940651</v>
      </c>
      <c r="G64">
        <v>1</v>
      </c>
    </row>
    <row r="65" spans="2:7" ht="12.75">
      <c r="B65">
        <v>1</v>
      </c>
      <c r="C65" t="s">
        <v>12</v>
      </c>
      <c r="D65">
        <v>23.17693858775726</v>
      </c>
      <c r="E65">
        <f t="shared" si="2"/>
        <v>5.4322918492870835</v>
      </c>
      <c r="F65">
        <v>5.4322918492870835</v>
      </c>
      <c r="G65">
        <v>2</v>
      </c>
    </row>
    <row r="66" spans="2:7" ht="12.75">
      <c r="B66">
        <v>5</v>
      </c>
      <c r="C66">
        <v>18</v>
      </c>
      <c r="D66">
        <f>(C66^2)/(PI()*4)</f>
        <v>25.783100780887047</v>
      </c>
      <c r="E66">
        <f aca="true" t="shared" si="5" ref="E66:E97">SQRT(D66/PI())*2</f>
        <v>5.729577951308233</v>
      </c>
      <c r="F66">
        <v>5.729577951308233</v>
      </c>
      <c r="G66">
        <v>3</v>
      </c>
    </row>
    <row r="67" spans="2:7" ht="12.75">
      <c r="B67">
        <v>5</v>
      </c>
      <c r="C67">
        <v>18</v>
      </c>
      <c r="D67">
        <f>(C67^2)/(PI()*4)</f>
        <v>25.783100780887047</v>
      </c>
      <c r="E67">
        <f t="shared" si="5"/>
        <v>5.729577951308233</v>
      </c>
      <c r="F67">
        <v>5.729577951308233</v>
      </c>
      <c r="G67">
        <v>4</v>
      </c>
    </row>
    <row r="68" spans="2:7" ht="12.75">
      <c r="B68">
        <v>9</v>
      </c>
      <c r="C68">
        <v>18</v>
      </c>
      <c r="D68">
        <f>(C68^2)/(PI()*4)</f>
        <v>25.783100780887047</v>
      </c>
      <c r="E68">
        <f t="shared" si="5"/>
        <v>5.729577951308233</v>
      </c>
      <c r="F68">
        <v>5.729577951308233</v>
      </c>
      <c r="G68">
        <v>5</v>
      </c>
    </row>
    <row r="69" spans="2:7" ht="12.75">
      <c r="B69">
        <v>11</v>
      </c>
      <c r="C69">
        <v>18</v>
      </c>
      <c r="D69">
        <f>(C69^2)/(PI()*4)</f>
        <v>25.783100780887047</v>
      </c>
      <c r="E69">
        <f t="shared" si="5"/>
        <v>5.729577951308233</v>
      </c>
      <c r="F69">
        <v>5.729577951308233</v>
      </c>
      <c r="G69">
        <v>6</v>
      </c>
    </row>
    <row r="70" spans="2:7" ht="12.75">
      <c r="B70">
        <v>3</v>
      </c>
      <c r="C70" t="s">
        <v>40</v>
      </c>
      <c r="D70">
        <v>25.94225572397894</v>
      </c>
      <c r="E70">
        <f t="shared" si="5"/>
        <v>5.747234627836427</v>
      </c>
      <c r="F70">
        <v>5.747234627836427</v>
      </c>
      <c r="G70">
        <v>7</v>
      </c>
    </row>
    <row r="71" spans="2:7" ht="12.75">
      <c r="B71">
        <v>3</v>
      </c>
      <c r="C71" t="s">
        <v>19</v>
      </c>
      <c r="D71">
        <v>26.897185382530314</v>
      </c>
      <c r="E71">
        <f t="shared" si="5"/>
        <v>5.8520560550211895</v>
      </c>
      <c r="F71">
        <v>5.8520560550211895</v>
      </c>
      <c r="G71">
        <v>8</v>
      </c>
    </row>
    <row r="72" spans="2:7" ht="12.75">
      <c r="B72">
        <v>3</v>
      </c>
      <c r="C72" t="s">
        <v>20</v>
      </c>
      <c r="D72">
        <v>27.533805154897898</v>
      </c>
      <c r="E72">
        <f t="shared" si="5"/>
        <v>5.920906141820598</v>
      </c>
      <c r="F72">
        <v>5.920906141820598</v>
      </c>
      <c r="G72">
        <v>9</v>
      </c>
    </row>
    <row r="73" spans="2:7" ht="12.75">
      <c r="B73">
        <v>3</v>
      </c>
      <c r="C73">
        <v>19</v>
      </c>
      <c r="D73">
        <f>(C73^2)/(PI()*4)</f>
        <v>28.72746722808711</v>
      </c>
      <c r="E73">
        <f t="shared" si="5"/>
        <v>6.0478878374920235</v>
      </c>
      <c r="F73">
        <v>6.0478878374920235</v>
      </c>
      <c r="G73">
        <v>10</v>
      </c>
    </row>
    <row r="74" spans="2:7" ht="12.75">
      <c r="B74">
        <v>3</v>
      </c>
      <c r="C74" t="s">
        <v>29</v>
      </c>
      <c r="D74">
        <v>28.966199642724952</v>
      </c>
      <c r="E74">
        <f t="shared" si="5"/>
        <v>6.072965572585683</v>
      </c>
      <c r="F74">
        <v>6.072965572585683</v>
      </c>
      <c r="G74">
        <v>11</v>
      </c>
    </row>
    <row r="75" spans="2:7" ht="12.75">
      <c r="B75">
        <v>3</v>
      </c>
      <c r="C75" t="s">
        <v>46</v>
      </c>
      <c r="D75">
        <v>29.36408700045469</v>
      </c>
      <c r="E75">
        <f t="shared" si="5"/>
        <v>6.114533241713764</v>
      </c>
      <c r="F75">
        <v>6.114533241713764</v>
      </c>
      <c r="G75">
        <v>12</v>
      </c>
    </row>
    <row r="76" spans="2:7" ht="12.75">
      <c r="B76">
        <v>3</v>
      </c>
      <c r="C76" t="s">
        <v>30</v>
      </c>
      <c r="D76">
        <v>31.271558993411055</v>
      </c>
      <c r="E76">
        <f t="shared" si="5"/>
        <v>6.310006777803767</v>
      </c>
      <c r="F76">
        <v>6.310006777803767</v>
      </c>
      <c r="G76">
        <v>13</v>
      </c>
    </row>
    <row r="77" spans="2:7" ht="12.75">
      <c r="B77">
        <v>3</v>
      </c>
      <c r="C77" t="s">
        <v>47</v>
      </c>
      <c r="D77">
        <v>31.43310126064933</v>
      </c>
      <c r="E77">
        <f t="shared" si="5"/>
        <v>6.326283864854897</v>
      </c>
      <c r="F77">
        <v>6.326283864854897</v>
      </c>
      <c r="G77">
        <v>14</v>
      </c>
    </row>
    <row r="78" spans="2:7" ht="12.75">
      <c r="B78">
        <v>10</v>
      </c>
      <c r="C78">
        <v>20</v>
      </c>
      <c r="D78">
        <f>(C78^2)/(PI()*4)</f>
        <v>31.830988618379067</v>
      </c>
      <c r="E78">
        <f t="shared" si="5"/>
        <v>6.366197723675813</v>
      </c>
      <c r="F78">
        <v>6.366197723675813</v>
      </c>
      <c r="G78">
        <v>15</v>
      </c>
    </row>
    <row r="79" spans="2:7" ht="12.75">
      <c r="B79">
        <v>14</v>
      </c>
      <c r="C79">
        <v>20</v>
      </c>
      <c r="D79">
        <f>(C79^2)/(PI()*4)</f>
        <v>31.830988618379067</v>
      </c>
      <c r="E79">
        <f t="shared" si="5"/>
        <v>6.366197723675813</v>
      </c>
      <c r="F79">
        <v>6.366197723675813</v>
      </c>
      <c r="G79">
        <v>16</v>
      </c>
    </row>
    <row r="80" spans="2:7" ht="12.75">
      <c r="B80">
        <v>12</v>
      </c>
      <c r="C80" t="s">
        <v>8</v>
      </c>
      <c r="D80">
        <v>32.308453447654756</v>
      </c>
      <c r="E80">
        <f t="shared" si="5"/>
        <v>6.41376648770355</v>
      </c>
      <c r="F80">
        <v>6.41376648770355</v>
      </c>
      <c r="G80">
        <v>17</v>
      </c>
    </row>
    <row r="81" spans="2:7" ht="12.75">
      <c r="B81">
        <v>3</v>
      </c>
      <c r="C81" t="s">
        <v>43</v>
      </c>
      <c r="D81">
        <v>33.02465069156828</v>
      </c>
      <c r="E81">
        <f t="shared" si="5"/>
        <v>6.484465375925002</v>
      </c>
      <c r="F81">
        <v>6.484465375925002</v>
      </c>
      <c r="G81">
        <v>18</v>
      </c>
    </row>
    <row r="82" spans="2:7" ht="12.75">
      <c r="B82">
        <v>3</v>
      </c>
      <c r="C82" t="s">
        <v>39</v>
      </c>
      <c r="D82">
        <v>33.422538049298026</v>
      </c>
      <c r="E82">
        <f t="shared" si="5"/>
        <v>6.523411464087014</v>
      </c>
      <c r="F82">
        <v>6.523411464087014</v>
      </c>
      <c r="G82">
        <v>19</v>
      </c>
    </row>
    <row r="83" spans="2:7" ht="12.75">
      <c r="B83">
        <v>6</v>
      </c>
      <c r="C83">
        <v>20.5</v>
      </c>
      <c r="D83">
        <f>(C83^2)/(PI()*4)</f>
        <v>33.442432417184506</v>
      </c>
      <c r="E83">
        <f t="shared" si="5"/>
        <v>6.525352666767708</v>
      </c>
      <c r="F83">
        <v>6.525352666767708</v>
      </c>
      <c r="G83">
        <v>20</v>
      </c>
    </row>
    <row r="84" spans="2:7" ht="12.75">
      <c r="B84">
        <v>15</v>
      </c>
      <c r="C84" t="s">
        <v>26</v>
      </c>
      <c r="D84">
        <v>33.74084793548182</v>
      </c>
      <c r="E84">
        <f t="shared" si="5"/>
        <v>6.5544017167359545</v>
      </c>
      <c r="F84">
        <v>6.5544017167359545</v>
      </c>
      <c r="G84">
        <v>21</v>
      </c>
    </row>
    <row r="85" spans="2:7" ht="12.75">
      <c r="B85">
        <v>5</v>
      </c>
      <c r="C85">
        <v>21</v>
      </c>
      <c r="D85">
        <f aca="true" t="shared" si="6" ref="D85:D90">(C85^2)/(PI()*4)</f>
        <v>35.093664951762925</v>
      </c>
      <c r="E85">
        <f t="shared" si="5"/>
        <v>6.684507609859605</v>
      </c>
      <c r="F85">
        <v>6.684507609859605</v>
      </c>
      <c r="G85">
        <v>22</v>
      </c>
    </row>
    <row r="86" spans="2:7" ht="12.75">
      <c r="B86">
        <v>6</v>
      </c>
      <c r="C86">
        <v>21</v>
      </c>
      <c r="D86">
        <f t="shared" si="6"/>
        <v>35.093664951762925</v>
      </c>
      <c r="E86">
        <f t="shared" si="5"/>
        <v>6.684507609859605</v>
      </c>
      <c r="F86">
        <v>6.684507609859605</v>
      </c>
      <c r="G86">
        <v>23</v>
      </c>
    </row>
    <row r="87" spans="2:7" ht="12.75">
      <c r="B87">
        <v>12</v>
      </c>
      <c r="C87">
        <v>21.5</v>
      </c>
      <c r="D87">
        <f t="shared" si="6"/>
        <v>36.78468622211431</v>
      </c>
      <c r="E87">
        <f t="shared" si="5"/>
        <v>6.8436625529515</v>
      </c>
      <c r="F87">
        <v>6.8436625529515</v>
      </c>
      <c r="G87">
        <v>24</v>
      </c>
    </row>
    <row r="88" spans="2:7" ht="12.75">
      <c r="B88">
        <v>12</v>
      </c>
      <c r="C88">
        <v>22</v>
      </c>
      <c r="D88">
        <f t="shared" si="6"/>
        <v>38.515496228238675</v>
      </c>
      <c r="E88">
        <f t="shared" si="5"/>
        <v>7.002817496043395</v>
      </c>
      <c r="F88">
        <v>7.002817496043395</v>
      </c>
      <c r="G88">
        <v>25</v>
      </c>
    </row>
    <row r="89" spans="2:7" ht="12.75">
      <c r="B89">
        <v>12</v>
      </c>
      <c r="C89">
        <v>22</v>
      </c>
      <c r="D89">
        <f t="shared" si="6"/>
        <v>38.515496228238675</v>
      </c>
      <c r="E89">
        <f t="shared" si="5"/>
        <v>7.002817496043395</v>
      </c>
      <c r="F89">
        <v>7.002817496043395</v>
      </c>
      <c r="G89">
        <v>26</v>
      </c>
    </row>
    <row r="90" spans="2:7" ht="12.75">
      <c r="B90">
        <v>12</v>
      </c>
      <c r="C90">
        <v>22</v>
      </c>
      <c r="D90">
        <f t="shared" si="6"/>
        <v>38.515496228238675</v>
      </c>
      <c r="E90">
        <f t="shared" si="5"/>
        <v>7.002817496043395</v>
      </c>
      <c r="F90">
        <v>7.002817496043395</v>
      </c>
      <c r="G90">
        <v>27</v>
      </c>
    </row>
    <row r="91" spans="2:7" ht="12.75">
      <c r="B91">
        <v>3</v>
      </c>
      <c r="C91" t="s">
        <v>35</v>
      </c>
      <c r="D91">
        <v>38.59507369978461</v>
      </c>
      <c r="E91">
        <f t="shared" si="5"/>
        <v>7.010048078760502</v>
      </c>
      <c r="F91">
        <v>7.010048078760502</v>
      </c>
      <c r="G91">
        <v>28</v>
      </c>
    </row>
    <row r="92" spans="2:7" ht="12.75">
      <c r="B92">
        <v>3</v>
      </c>
      <c r="C92" t="s">
        <v>31</v>
      </c>
      <c r="D92">
        <v>39.311270943698155</v>
      </c>
      <c r="E92">
        <f t="shared" si="5"/>
        <v>7.074790789791233</v>
      </c>
      <c r="F92">
        <v>7.074790789791233</v>
      </c>
      <c r="G92">
        <v>29</v>
      </c>
    </row>
    <row r="93" spans="2:7" ht="12.75">
      <c r="B93">
        <v>3</v>
      </c>
      <c r="C93" t="s">
        <v>49</v>
      </c>
      <c r="D93">
        <v>40.504933016887364</v>
      </c>
      <c r="E93">
        <f t="shared" si="5"/>
        <v>7.181398364799848</v>
      </c>
      <c r="F93">
        <v>7.181398364799848</v>
      </c>
      <c r="G93">
        <v>30</v>
      </c>
    </row>
    <row r="94" spans="2:7" ht="12.75">
      <c r="B94">
        <v>10</v>
      </c>
      <c r="C94">
        <v>23</v>
      </c>
      <c r="D94">
        <f>(C94^2)/(PI()*4)</f>
        <v>42.096482447806316</v>
      </c>
      <c r="E94">
        <f t="shared" si="5"/>
        <v>7.321127382227186</v>
      </c>
      <c r="F94">
        <v>7.321127382227186</v>
      </c>
      <c r="G94">
        <v>31</v>
      </c>
    </row>
    <row r="95" spans="2:7" ht="12.75">
      <c r="B95">
        <v>12</v>
      </c>
      <c r="C95">
        <v>23</v>
      </c>
      <c r="D95">
        <f>(C95^2)/(PI()*4)</f>
        <v>42.096482447806316</v>
      </c>
      <c r="E95">
        <f t="shared" si="5"/>
        <v>7.321127382227186</v>
      </c>
      <c r="F95">
        <v>7.321127382227186</v>
      </c>
      <c r="G95">
        <v>32</v>
      </c>
    </row>
    <row r="96" spans="2:7" ht="12.75">
      <c r="B96">
        <v>12</v>
      </c>
      <c r="C96">
        <v>23</v>
      </c>
      <c r="D96">
        <f>(C96^2)/(PI()*4)</f>
        <v>42.096482447806316</v>
      </c>
      <c r="E96">
        <f t="shared" si="5"/>
        <v>7.321127382227186</v>
      </c>
      <c r="F96">
        <v>7.321127382227186</v>
      </c>
      <c r="G96">
        <v>33</v>
      </c>
    </row>
    <row r="97" spans="2:7" ht="12.75">
      <c r="B97">
        <v>3</v>
      </c>
      <c r="C97" t="s">
        <v>48</v>
      </c>
      <c r="D97">
        <v>42.49436980553605</v>
      </c>
      <c r="E97">
        <f t="shared" si="5"/>
        <v>7.355644911563388</v>
      </c>
      <c r="F97">
        <v>7.355644911563388</v>
      </c>
      <c r="G97">
        <v>34</v>
      </c>
    </row>
    <row r="98" spans="2:7" ht="12.75">
      <c r="B98">
        <v>9</v>
      </c>
      <c r="C98">
        <v>23.5</v>
      </c>
      <c r="D98">
        <f>(C98^2)/(PI()*4)</f>
        <v>43.9466586612496</v>
      </c>
      <c r="E98">
        <f aca="true" t="shared" si="7" ref="E98:E129">SQRT(D98/PI())*2</f>
        <v>7.480282325319081</v>
      </c>
      <c r="F98">
        <v>7.480282325319081</v>
      </c>
      <c r="G98">
        <v>35</v>
      </c>
    </row>
    <row r="99" spans="2:7" ht="12.75">
      <c r="B99">
        <v>3</v>
      </c>
      <c r="C99" t="s">
        <v>27</v>
      </c>
      <c r="D99">
        <v>44.4042291226388</v>
      </c>
      <c r="E99">
        <f t="shared" si="7"/>
        <v>7.519123650560914</v>
      </c>
      <c r="F99">
        <v>7.519123650560914</v>
      </c>
      <c r="G99">
        <v>36</v>
      </c>
    </row>
    <row r="100" spans="2:7" ht="12.75">
      <c r="B100">
        <v>3</v>
      </c>
      <c r="C100" t="s">
        <v>45</v>
      </c>
      <c r="D100">
        <v>45.677468667373965</v>
      </c>
      <c r="E100">
        <f t="shared" si="7"/>
        <v>7.626162823511041</v>
      </c>
      <c r="F100">
        <v>7.626162823511041</v>
      </c>
      <c r="G100">
        <v>37</v>
      </c>
    </row>
    <row r="101" spans="2:7" ht="12.75">
      <c r="B101">
        <v>8</v>
      </c>
      <c r="C101">
        <v>24</v>
      </c>
      <c r="D101">
        <f>(C101^2)/(PI()*4)</f>
        <v>45.83662361046586</v>
      </c>
      <c r="E101">
        <f t="shared" si="7"/>
        <v>7.639437268410976</v>
      </c>
      <c r="F101">
        <v>7.639437268410976</v>
      </c>
      <c r="G101">
        <v>38</v>
      </c>
    </row>
    <row r="102" spans="2:7" ht="12.75">
      <c r="B102">
        <v>8</v>
      </c>
      <c r="C102">
        <v>24</v>
      </c>
      <c r="D102">
        <f>(C102^2)/(PI()*4)</f>
        <v>45.83662361046586</v>
      </c>
      <c r="E102">
        <f t="shared" si="7"/>
        <v>7.639437268410976</v>
      </c>
      <c r="F102">
        <v>7.639437268410976</v>
      </c>
      <c r="G102">
        <v>39</v>
      </c>
    </row>
    <row r="103" spans="2:7" ht="12.75">
      <c r="B103">
        <v>13</v>
      </c>
      <c r="C103">
        <v>24</v>
      </c>
      <c r="D103">
        <f>(C103^2)/(PI()*4)</f>
        <v>45.83662361046586</v>
      </c>
      <c r="E103">
        <f t="shared" si="7"/>
        <v>7.639437268410976</v>
      </c>
      <c r="F103">
        <v>7.639437268410976</v>
      </c>
      <c r="G103">
        <v>40</v>
      </c>
    </row>
    <row r="104" spans="2:7" ht="12.75">
      <c r="B104">
        <v>3</v>
      </c>
      <c r="C104" t="s">
        <v>33</v>
      </c>
      <c r="D104">
        <v>46.314088439741546</v>
      </c>
      <c r="E104">
        <f t="shared" si="7"/>
        <v>7.679122923865758</v>
      </c>
      <c r="F104">
        <v>7.679122923865758</v>
      </c>
      <c r="G104">
        <v>41</v>
      </c>
    </row>
    <row r="105" spans="2:7" ht="12.75">
      <c r="B105">
        <v>3</v>
      </c>
      <c r="C105" t="s">
        <v>18</v>
      </c>
      <c r="D105">
        <v>46.871130740563174</v>
      </c>
      <c r="E105">
        <f t="shared" si="7"/>
        <v>7.725165186928817</v>
      </c>
      <c r="F105">
        <v>7.725165186928817</v>
      </c>
      <c r="G105">
        <v>42</v>
      </c>
    </row>
    <row r="106" spans="2:7" ht="12.75">
      <c r="B106">
        <v>3</v>
      </c>
      <c r="C106" t="s">
        <v>13</v>
      </c>
      <c r="D106">
        <v>49.49718730157945</v>
      </c>
      <c r="E106">
        <f t="shared" si="7"/>
        <v>7.9386255879424175</v>
      </c>
      <c r="F106">
        <v>7.9386255879424175</v>
      </c>
      <c r="G106">
        <v>43</v>
      </c>
    </row>
    <row r="107" spans="2:7" ht="12.75">
      <c r="B107">
        <v>1</v>
      </c>
      <c r="C107">
        <v>25</v>
      </c>
      <c r="D107">
        <f aca="true" t="shared" si="8" ref="D107:D112">(C107^2)/(PI()*4)</f>
        <v>49.735919716217296</v>
      </c>
      <c r="E107">
        <f t="shared" si="7"/>
        <v>7.957747154594768</v>
      </c>
      <c r="F107">
        <v>7.957747154594768</v>
      </c>
      <c r="G107">
        <v>44</v>
      </c>
    </row>
    <row r="108" spans="2:7" ht="12.75">
      <c r="B108">
        <v>5</v>
      </c>
      <c r="C108">
        <v>25</v>
      </c>
      <c r="D108">
        <f t="shared" si="8"/>
        <v>49.735919716217296</v>
      </c>
      <c r="E108">
        <f t="shared" si="7"/>
        <v>7.957747154594768</v>
      </c>
      <c r="F108">
        <v>7.957747154594768</v>
      </c>
      <c r="G108">
        <v>45</v>
      </c>
    </row>
    <row r="109" spans="2:7" ht="12.75">
      <c r="B109">
        <v>5</v>
      </c>
      <c r="C109">
        <v>25</v>
      </c>
      <c r="D109">
        <f t="shared" si="8"/>
        <v>49.735919716217296</v>
      </c>
      <c r="E109">
        <f t="shared" si="7"/>
        <v>7.957747154594768</v>
      </c>
      <c r="F109">
        <v>7.957747154594768</v>
      </c>
      <c r="G109">
        <v>46</v>
      </c>
    </row>
    <row r="110" spans="2:7" ht="12.75">
      <c r="B110">
        <v>6</v>
      </c>
      <c r="C110">
        <v>25</v>
      </c>
      <c r="D110">
        <f t="shared" si="8"/>
        <v>49.735919716217296</v>
      </c>
      <c r="E110">
        <f t="shared" si="7"/>
        <v>7.957747154594768</v>
      </c>
      <c r="F110">
        <v>7.957747154594768</v>
      </c>
      <c r="G110">
        <v>47</v>
      </c>
    </row>
    <row r="111" spans="2:7" ht="12.75">
      <c r="B111">
        <v>7</v>
      </c>
      <c r="C111">
        <v>25</v>
      </c>
      <c r="D111">
        <f t="shared" si="8"/>
        <v>49.735919716217296</v>
      </c>
      <c r="E111">
        <f t="shared" si="7"/>
        <v>7.957747154594768</v>
      </c>
      <c r="F111">
        <v>7.957747154594768</v>
      </c>
      <c r="G111">
        <v>48</v>
      </c>
    </row>
    <row r="112" spans="2:7" ht="12.75">
      <c r="B112">
        <v>9</v>
      </c>
      <c r="C112">
        <v>25</v>
      </c>
      <c r="D112">
        <f t="shared" si="8"/>
        <v>49.735919716217296</v>
      </c>
      <c r="E112">
        <f t="shared" si="7"/>
        <v>7.957747154594768</v>
      </c>
      <c r="F112">
        <v>7.957747154594768</v>
      </c>
      <c r="G112">
        <v>49</v>
      </c>
    </row>
    <row r="113" spans="2:7" ht="12.75">
      <c r="B113">
        <v>3</v>
      </c>
      <c r="C113" t="s">
        <v>36</v>
      </c>
      <c r="D113">
        <v>51.088736732498404</v>
      </c>
      <c r="E113">
        <f t="shared" si="7"/>
        <v>8.065246425149132</v>
      </c>
      <c r="F113">
        <v>8.065246425149132</v>
      </c>
      <c r="G113">
        <v>50</v>
      </c>
    </row>
    <row r="114" spans="2:7" ht="12.75">
      <c r="B114">
        <v>3</v>
      </c>
      <c r="C114" t="s">
        <v>14</v>
      </c>
      <c r="D114">
        <v>51.64577903332004</v>
      </c>
      <c r="E114">
        <f t="shared" si="7"/>
        <v>8.109096631800439</v>
      </c>
      <c r="F114">
        <v>8.109096631800439</v>
      </c>
      <c r="G114">
        <v>51</v>
      </c>
    </row>
    <row r="115" spans="2:7" ht="12.75">
      <c r="B115">
        <v>9</v>
      </c>
      <c r="C115">
        <v>26</v>
      </c>
      <c r="D115">
        <f>(C115^2)/(PI()*4)</f>
        <v>53.79437076506063</v>
      </c>
      <c r="E115">
        <f t="shared" si="7"/>
        <v>8.276057040778557</v>
      </c>
      <c r="F115">
        <v>8.276057040778557</v>
      </c>
      <c r="G115">
        <v>52</v>
      </c>
    </row>
    <row r="116" spans="2:7" ht="12.75">
      <c r="B116" s="1">
        <v>12</v>
      </c>
      <c r="C116" s="1">
        <v>26</v>
      </c>
      <c r="D116">
        <f>(C116^2)/(PI()*4)</f>
        <v>53.79437076506063</v>
      </c>
      <c r="E116">
        <f t="shared" si="7"/>
        <v>8.276057040778557</v>
      </c>
      <c r="F116">
        <v>8.276057040778557</v>
      </c>
      <c r="G116">
        <v>53</v>
      </c>
    </row>
    <row r="117" spans="2:7" ht="12.75">
      <c r="B117">
        <v>14</v>
      </c>
      <c r="C117">
        <v>26</v>
      </c>
      <c r="D117">
        <f>(C117^2)/(PI()*4)</f>
        <v>53.79437076506063</v>
      </c>
      <c r="E117">
        <f t="shared" si="7"/>
        <v>8.276057040778557</v>
      </c>
      <c r="F117">
        <v>8.276057040778557</v>
      </c>
      <c r="G117">
        <v>54</v>
      </c>
    </row>
    <row r="118" spans="2:7" ht="12.75">
      <c r="B118">
        <v>4</v>
      </c>
      <c r="C118">
        <v>27</v>
      </c>
      <c r="D118">
        <f>(C118^2)/(PI()*4)</f>
        <v>58.01197675699585</v>
      </c>
      <c r="E118">
        <f t="shared" si="7"/>
        <v>8.59436692696235</v>
      </c>
      <c r="F118">
        <v>8.59436692696235</v>
      </c>
      <c r="G118">
        <v>55</v>
      </c>
    </row>
    <row r="119" spans="2:7" ht="12.75">
      <c r="B119">
        <v>8</v>
      </c>
      <c r="C119">
        <v>27</v>
      </c>
      <c r="D119">
        <f>(C119^2)/(PI()*4)</f>
        <v>58.01197675699585</v>
      </c>
      <c r="E119">
        <f t="shared" si="7"/>
        <v>8.59436692696235</v>
      </c>
      <c r="F119">
        <v>8.59436692696235</v>
      </c>
      <c r="G119">
        <v>56</v>
      </c>
    </row>
    <row r="120" spans="2:7" ht="12.75">
      <c r="B120">
        <v>3</v>
      </c>
      <c r="C120" t="s">
        <v>41</v>
      </c>
      <c r="D120">
        <v>58.40986411472559</v>
      </c>
      <c r="E120">
        <f t="shared" si="7"/>
        <v>8.623789700211615</v>
      </c>
      <c r="F120">
        <v>8.623789700211615</v>
      </c>
      <c r="G120">
        <v>57</v>
      </c>
    </row>
    <row r="121" spans="2:7" ht="12.75">
      <c r="B121">
        <v>3</v>
      </c>
      <c r="C121" t="s">
        <v>28</v>
      </c>
      <c r="D121">
        <v>61.91127286274728</v>
      </c>
      <c r="E121">
        <f t="shared" si="7"/>
        <v>8.878506680390503</v>
      </c>
      <c r="F121">
        <v>8.878506680390503</v>
      </c>
      <c r="G121">
        <v>58</v>
      </c>
    </row>
    <row r="122" spans="2:7" ht="12.75">
      <c r="B122">
        <v>3</v>
      </c>
      <c r="C122" t="s">
        <v>38</v>
      </c>
      <c r="D122">
        <v>62.15000527738513</v>
      </c>
      <c r="E122">
        <f t="shared" si="7"/>
        <v>8.895608153727647</v>
      </c>
      <c r="F122">
        <v>8.895608153727647</v>
      </c>
      <c r="G122">
        <v>59</v>
      </c>
    </row>
    <row r="123" spans="2:7" ht="12.75">
      <c r="B123">
        <v>1</v>
      </c>
      <c r="C123">
        <v>28</v>
      </c>
      <c r="D123">
        <f aca="true" t="shared" si="9" ref="D123:D136">(C123^2)/(PI()*4)</f>
        <v>62.38873769202297</v>
      </c>
      <c r="E123">
        <f t="shared" si="7"/>
        <v>8.912676813146138</v>
      </c>
      <c r="F123">
        <v>8.912676813146138</v>
      </c>
      <c r="G123">
        <v>60</v>
      </c>
    </row>
    <row r="124" spans="2:7" ht="12.75">
      <c r="B124">
        <v>5</v>
      </c>
      <c r="C124">
        <v>28</v>
      </c>
      <c r="D124">
        <f t="shared" si="9"/>
        <v>62.38873769202297</v>
      </c>
      <c r="E124">
        <f t="shared" si="7"/>
        <v>8.912676813146138</v>
      </c>
      <c r="F124">
        <v>8.912676813146138</v>
      </c>
      <c r="G124">
        <v>61</v>
      </c>
    </row>
    <row r="125" spans="2:7" ht="12.75">
      <c r="B125">
        <v>6</v>
      </c>
      <c r="C125">
        <v>28</v>
      </c>
      <c r="D125">
        <f t="shared" si="9"/>
        <v>62.38873769202297</v>
      </c>
      <c r="E125">
        <f t="shared" si="7"/>
        <v>8.912676813146138</v>
      </c>
      <c r="F125">
        <v>8.912676813146138</v>
      </c>
      <c r="G125">
        <v>62</v>
      </c>
    </row>
    <row r="126" spans="2:7" ht="12.75">
      <c r="B126">
        <v>6</v>
      </c>
      <c r="C126">
        <v>28</v>
      </c>
      <c r="D126">
        <f t="shared" si="9"/>
        <v>62.38873769202297</v>
      </c>
      <c r="E126">
        <f t="shared" si="7"/>
        <v>8.912676813146138</v>
      </c>
      <c r="F126">
        <v>8.912676813146138</v>
      </c>
      <c r="G126">
        <v>63</v>
      </c>
    </row>
    <row r="127" spans="2:7" ht="12.75">
      <c r="B127">
        <v>7</v>
      </c>
      <c r="C127">
        <v>28</v>
      </c>
      <c r="D127">
        <f t="shared" si="9"/>
        <v>62.38873769202297</v>
      </c>
      <c r="E127">
        <f t="shared" si="7"/>
        <v>8.912676813146138</v>
      </c>
      <c r="F127">
        <v>8.912676813146138</v>
      </c>
      <c r="G127">
        <v>64</v>
      </c>
    </row>
    <row r="128" spans="2:7" ht="12.75">
      <c r="B128">
        <v>1</v>
      </c>
      <c r="C128">
        <v>29</v>
      </c>
      <c r="D128">
        <f t="shared" si="9"/>
        <v>66.92465357014198</v>
      </c>
      <c r="E128">
        <f t="shared" si="7"/>
        <v>9.230986699329929</v>
      </c>
      <c r="F128">
        <v>9.230986699329929</v>
      </c>
      <c r="G128">
        <v>65</v>
      </c>
    </row>
    <row r="129" spans="2:7" ht="12.75">
      <c r="B129">
        <v>1</v>
      </c>
      <c r="C129">
        <v>29</v>
      </c>
      <c r="D129">
        <f t="shared" si="9"/>
        <v>66.92465357014198</v>
      </c>
      <c r="E129">
        <f t="shared" si="7"/>
        <v>9.230986699329929</v>
      </c>
      <c r="F129">
        <v>9.230986699329929</v>
      </c>
      <c r="G129">
        <v>66</v>
      </c>
    </row>
    <row r="130" spans="2:7" ht="12.75">
      <c r="B130">
        <v>4</v>
      </c>
      <c r="C130">
        <v>29</v>
      </c>
      <c r="D130">
        <f t="shared" si="9"/>
        <v>66.92465357014198</v>
      </c>
      <c r="E130">
        <f aca="true" t="shared" si="10" ref="E130:E161">SQRT(D130/PI())*2</f>
        <v>9.230986699329929</v>
      </c>
      <c r="F130">
        <v>9.230986699329929</v>
      </c>
      <c r="G130">
        <v>67</v>
      </c>
    </row>
    <row r="131" spans="2:7" ht="12.75">
      <c r="B131">
        <v>5</v>
      </c>
      <c r="C131">
        <v>29</v>
      </c>
      <c r="D131">
        <f t="shared" si="9"/>
        <v>66.92465357014198</v>
      </c>
      <c r="E131">
        <f t="shared" si="10"/>
        <v>9.230986699329929</v>
      </c>
      <c r="F131">
        <v>9.230986699329929</v>
      </c>
      <c r="G131">
        <v>68</v>
      </c>
    </row>
    <row r="132" spans="2:7" ht="12.75">
      <c r="B132">
        <v>6</v>
      </c>
      <c r="C132">
        <v>29</v>
      </c>
      <c r="D132">
        <f t="shared" si="9"/>
        <v>66.92465357014198</v>
      </c>
      <c r="E132">
        <f t="shared" si="10"/>
        <v>9.230986699329929</v>
      </c>
      <c r="F132">
        <v>9.230986699329929</v>
      </c>
      <c r="G132">
        <v>69</v>
      </c>
    </row>
    <row r="133" spans="2:7" ht="12.75">
      <c r="B133">
        <v>7</v>
      </c>
      <c r="C133">
        <v>29</v>
      </c>
      <c r="D133">
        <f t="shared" si="9"/>
        <v>66.92465357014198</v>
      </c>
      <c r="E133">
        <f t="shared" si="10"/>
        <v>9.230986699329929</v>
      </c>
      <c r="F133">
        <v>9.230986699329929</v>
      </c>
      <c r="G133">
        <v>70</v>
      </c>
    </row>
    <row r="134" spans="2:7" ht="12.75">
      <c r="B134">
        <v>9</v>
      </c>
      <c r="C134">
        <v>29</v>
      </c>
      <c r="D134">
        <f t="shared" si="9"/>
        <v>66.92465357014198</v>
      </c>
      <c r="E134">
        <f t="shared" si="10"/>
        <v>9.230986699329929</v>
      </c>
      <c r="F134">
        <v>9.230986699329929</v>
      </c>
      <c r="G134">
        <v>71</v>
      </c>
    </row>
    <row r="135" spans="2:7" ht="12.75">
      <c r="B135">
        <v>8</v>
      </c>
      <c r="C135">
        <v>30</v>
      </c>
      <c r="D135">
        <f t="shared" si="9"/>
        <v>71.6197243913529</v>
      </c>
      <c r="E135">
        <f t="shared" si="10"/>
        <v>9.549296585513721</v>
      </c>
      <c r="F135">
        <v>9.549296585513721</v>
      </c>
      <c r="G135">
        <v>72</v>
      </c>
    </row>
    <row r="136" spans="2:7" ht="12.75">
      <c r="B136">
        <v>10</v>
      </c>
      <c r="C136">
        <v>31</v>
      </c>
      <c r="D136">
        <f t="shared" si="9"/>
        <v>76.47395015565571</v>
      </c>
      <c r="E136">
        <f t="shared" si="10"/>
        <v>9.867606471697512</v>
      </c>
      <c r="F136">
        <v>9.867606471697512</v>
      </c>
      <c r="G136">
        <v>73</v>
      </c>
    </row>
    <row r="137" spans="2:7" ht="12.75">
      <c r="B137">
        <v>3</v>
      </c>
      <c r="C137" t="s">
        <v>32</v>
      </c>
      <c r="D137">
        <v>76.55352762720166</v>
      </c>
      <c r="E137">
        <f t="shared" si="10"/>
        <v>9.872739167218434</v>
      </c>
      <c r="F137">
        <v>9.872739167218434</v>
      </c>
      <c r="G137">
        <v>74</v>
      </c>
    </row>
    <row r="138" spans="2:7" ht="12.75">
      <c r="B138">
        <v>5</v>
      </c>
      <c r="C138">
        <v>32</v>
      </c>
      <c r="D138">
        <f>(C138^2)/(PI()*4)</f>
        <v>81.48733086305042</v>
      </c>
      <c r="E138">
        <f t="shared" si="10"/>
        <v>10.185916357881302</v>
      </c>
      <c r="F138">
        <v>10.185916357881302</v>
      </c>
      <c r="G138">
        <v>1</v>
      </c>
    </row>
    <row r="139" spans="2:7" ht="12.75">
      <c r="B139">
        <v>9</v>
      </c>
      <c r="C139">
        <v>32</v>
      </c>
      <c r="D139">
        <f>(C139^2)/(PI()*4)</f>
        <v>81.48733086305042</v>
      </c>
      <c r="E139">
        <f t="shared" si="10"/>
        <v>10.185916357881302</v>
      </c>
      <c r="F139">
        <v>10.185916357881302</v>
      </c>
      <c r="G139">
        <v>2</v>
      </c>
    </row>
    <row r="140" spans="2:7" ht="12.75">
      <c r="B140">
        <v>9</v>
      </c>
      <c r="C140" t="s">
        <v>6</v>
      </c>
      <c r="D140">
        <v>85.147894554164</v>
      </c>
      <c r="E140">
        <f t="shared" si="10"/>
        <v>10.41218836255383</v>
      </c>
      <c r="F140">
        <v>10.41218836255383</v>
      </c>
      <c r="G140">
        <v>3</v>
      </c>
    </row>
    <row r="141" spans="2:7" ht="12.75">
      <c r="B141">
        <v>4</v>
      </c>
      <c r="C141">
        <v>34</v>
      </c>
      <c r="D141">
        <f>(C141^2)/(PI()*4)</f>
        <v>91.99155710711551</v>
      </c>
      <c r="E141">
        <f t="shared" si="10"/>
        <v>10.822536130248883</v>
      </c>
      <c r="F141">
        <v>10.822536130248883</v>
      </c>
      <c r="G141">
        <v>4</v>
      </c>
    </row>
    <row r="142" spans="2:7" ht="12.75">
      <c r="B142">
        <v>6</v>
      </c>
      <c r="C142">
        <v>34</v>
      </c>
      <c r="D142">
        <f>(C142^2)/(PI()*4)</f>
        <v>91.99155710711551</v>
      </c>
      <c r="E142">
        <f t="shared" si="10"/>
        <v>10.822536130248883</v>
      </c>
      <c r="F142">
        <v>10.822536130248883</v>
      </c>
      <c r="G142">
        <v>5</v>
      </c>
    </row>
    <row r="143" spans="2:7" ht="12.75">
      <c r="B143">
        <v>9</v>
      </c>
      <c r="C143" t="s">
        <v>23</v>
      </c>
      <c r="D143">
        <v>92.70775435102902</v>
      </c>
      <c r="E143">
        <f t="shared" si="10"/>
        <v>10.864583698574165</v>
      </c>
      <c r="F143">
        <v>10.864583698574165</v>
      </c>
      <c r="G143">
        <v>6</v>
      </c>
    </row>
    <row r="144" spans="2:7" ht="12.75">
      <c r="B144">
        <v>12</v>
      </c>
      <c r="C144">
        <v>35</v>
      </c>
      <c r="D144">
        <f>(C144^2)/(PI()*4)</f>
        <v>97.4824026437859</v>
      </c>
      <c r="E144">
        <f t="shared" si="10"/>
        <v>11.140846016432674</v>
      </c>
      <c r="F144">
        <v>11.140846016432674</v>
      </c>
      <c r="G144">
        <v>7</v>
      </c>
    </row>
    <row r="145" spans="2:7" ht="12.75">
      <c r="B145">
        <v>12</v>
      </c>
      <c r="C145">
        <v>35</v>
      </c>
      <c r="D145">
        <f>(C145^2)/(PI()*4)</f>
        <v>97.4824026437859</v>
      </c>
      <c r="E145">
        <f t="shared" si="10"/>
        <v>11.140846016432674</v>
      </c>
      <c r="F145">
        <v>11.140846016432674</v>
      </c>
      <c r="G145">
        <v>8</v>
      </c>
    </row>
    <row r="146" spans="2:7" ht="12.75">
      <c r="B146">
        <v>1</v>
      </c>
      <c r="C146" t="s">
        <v>7</v>
      </c>
      <c r="D146">
        <v>99.63099437552648</v>
      </c>
      <c r="E146">
        <f t="shared" si="10"/>
        <v>11.262953516738268</v>
      </c>
      <c r="F146">
        <v>11.262953516738268</v>
      </c>
      <c r="G146">
        <v>9</v>
      </c>
    </row>
    <row r="147" spans="2:7" ht="12.75">
      <c r="B147">
        <v>5</v>
      </c>
      <c r="C147">
        <v>38</v>
      </c>
      <c r="D147">
        <f>(C147^2)/(PI()*4)</f>
        <v>114.90986891234844</v>
      </c>
      <c r="E147">
        <f t="shared" si="10"/>
        <v>12.095775674984047</v>
      </c>
      <c r="F147">
        <v>12.095775674984047</v>
      </c>
      <c r="G147">
        <v>10</v>
      </c>
    </row>
    <row r="148" spans="2:7" ht="12.75">
      <c r="B148">
        <v>14</v>
      </c>
      <c r="C148">
        <v>38</v>
      </c>
      <c r="D148">
        <f>(C148^2)/(PI()*4)</f>
        <v>114.90986891234844</v>
      </c>
      <c r="E148">
        <f t="shared" si="10"/>
        <v>12.095775674984047</v>
      </c>
      <c r="F148">
        <v>12.095775674984047</v>
      </c>
      <c r="G148">
        <v>11</v>
      </c>
    </row>
    <row r="149" spans="2:7" ht="12.75">
      <c r="B149">
        <v>5</v>
      </c>
      <c r="C149">
        <v>42</v>
      </c>
      <c r="D149">
        <f>(C149^2)/(PI()*4)</f>
        <v>140.3746598070517</v>
      </c>
      <c r="E149">
        <f t="shared" si="10"/>
        <v>13.36901521971921</v>
      </c>
      <c r="F149">
        <v>13.36901521971921</v>
      </c>
      <c r="G149">
        <v>12</v>
      </c>
    </row>
    <row r="150" spans="2:7" ht="12.75">
      <c r="B150">
        <v>12</v>
      </c>
      <c r="C150">
        <v>43</v>
      </c>
      <c r="D150">
        <f>(C150^2)/(PI()*4)</f>
        <v>147.13874488845724</v>
      </c>
      <c r="E150">
        <f t="shared" si="10"/>
        <v>13.687325105903</v>
      </c>
      <c r="F150">
        <v>13.687325105903</v>
      </c>
      <c r="G150">
        <v>13</v>
      </c>
    </row>
    <row r="151" spans="2:7" ht="12.75">
      <c r="B151">
        <v>14</v>
      </c>
      <c r="C151">
        <v>44</v>
      </c>
      <c r="D151">
        <f>(C151^2)/(PI()*4)</f>
        <v>154.0619849129547</v>
      </c>
      <c r="E151">
        <f t="shared" si="10"/>
        <v>14.00563499208679</v>
      </c>
      <c r="F151">
        <v>14.00563499208679</v>
      </c>
      <c r="G151">
        <v>14</v>
      </c>
    </row>
    <row r="152" spans="2:7" ht="12.75">
      <c r="B152">
        <v>12</v>
      </c>
      <c r="C152" t="s">
        <v>21</v>
      </c>
      <c r="D152">
        <v>155.51427376866823</v>
      </c>
      <c r="E152">
        <f t="shared" si="10"/>
        <v>14.071493280140478</v>
      </c>
      <c r="F152">
        <v>14.071493280140478</v>
      </c>
      <c r="G152">
        <v>15</v>
      </c>
    </row>
    <row r="153" spans="2:7" ht="12.75">
      <c r="B153">
        <v>9</v>
      </c>
      <c r="C153">
        <v>45</v>
      </c>
      <c r="D153">
        <f>(C153^2)/(PI()*4)</f>
        <v>161.14437988054402</v>
      </c>
      <c r="E153">
        <f t="shared" si="10"/>
        <v>14.32394487827058</v>
      </c>
      <c r="F153">
        <v>14.32394487827058</v>
      </c>
      <c r="G153">
        <v>16</v>
      </c>
    </row>
    <row r="154" spans="2:7" ht="12.75">
      <c r="B154">
        <v>12</v>
      </c>
      <c r="C154" t="s">
        <v>11</v>
      </c>
      <c r="D154">
        <v>196.39719977539886</v>
      </c>
      <c r="E154">
        <f t="shared" si="10"/>
        <v>15.813307093372014</v>
      </c>
      <c r="F154">
        <v>15.813307093372014</v>
      </c>
      <c r="G154">
        <v>1</v>
      </c>
    </row>
    <row r="155" spans="2:7" ht="12.75">
      <c r="B155">
        <v>5</v>
      </c>
      <c r="C155" t="s">
        <v>9</v>
      </c>
      <c r="D155">
        <v>212.39227155613435</v>
      </c>
      <c r="E155">
        <f t="shared" si="10"/>
        <v>16.444641654393067</v>
      </c>
      <c r="F155">
        <v>16.444641654393067</v>
      </c>
      <c r="G155">
        <v>2</v>
      </c>
    </row>
    <row r="156" spans="2:7" ht="12.75">
      <c r="B156">
        <v>15</v>
      </c>
      <c r="C156" t="s">
        <v>15</v>
      </c>
      <c r="D156">
        <v>216.45072260497767</v>
      </c>
      <c r="E156">
        <f t="shared" si="10"/>
        <v>16.601012604873198</v>
      </c>
      <c r="F156">
        <v>16.601012604873198</v>
      </c>
      <c r="G156">
        <v>3</v>
      </c>
    </row>
    <row r="157" spans="2:7" ht="12.75">
      <c r="B157">
        <v>1</v>
      </c>
      <c r="C157" t="s">
        <v>25</v>
      </c>
      <c r="D157">
        <v>229.97889276778875</v>
      </c>
      <c r="E157">
        <f t="shared" si="10"/>
        <v>17.111932115525594</v>
      </c>
      <c r="F157">
        <v>17.111932115525594</v>
      </c>
      <c r="G157">
        <v>4</v>
      </c>
    </row>
    <row r="158" spans="2:7" ht="12.75">
      <c r="B158">
        <v>9</v>
      </c>
      <c r="C158">
        <v>56</v>
      </c>
      <c r="D158">
        <f aca="true" t="shared" si="11" ref="D158:D163">(C158^2)/(PI()*4)</f>
        <v>249.55495076809189</v>
      </c>
      <c r="E158">
        <f t="shared" si="10"/>
        <v>17.825353626292276</v>
      </c>
      <c r="F158">
        <v>17.825353626292276</v>
      </c>
      <c r="G158">
        <v>5</v>
      </c>
    </row>
    <row r="159" spans="2:7" ht="12.75">
      <c r="B159">
        <v>14</v>
      </c>
      <c r="C159">
        <v>56</v>
      </c>
      <c r="D159">
        <f t="shared" si="11"/>
        <v>249.55495076809189</v>
      </c>
      <c r="E159">
        <f t="shared" si="10"/>
        <v>17.825353626292276</v>
      </c>
      <c r="F159">
        <v>17.825353626292276</v>
      </c>
      <c r="G159">
        <v>6</v>
      </c>
    </row>
    <row r="160" spans="2:7" ht="12.75">
      <c r="B160">
        <v>15</v>
      </c>
      <c r="C160">
        <v>60</v>
      </c>
      <c r="D160">
        <f t="shared" si="11"/>
        <v>286.4788975654116</v>
      </c>
      <c r="E160">
        <f t="shared" si="10"/>
        <v>19.098593171027442</v>
      </c>
      <c r="F160">
        <v>19.098593171027442</v>
      </c>
      <c r="G160">
        <v>7</v>
      </c>
    </row>
    <row r="161" spans="2:7" ht="12.75">
      <c r="B161">
        <v>14</v>
      </c>
      <c r="C161">
        <v>65</v>
      </c>
      <c r="D161">
        <f t="shared" si="11"/>
        <v>336.2148172816289</v>
      </c>
      <c r="E161">
        <f t="shared" si="10"/>
        <v>20.690142601946395</v>
      </c>
      <c r="F161">
        <v>20.690142601946395</v>
      </c>
      <c r="G161">
        <v>1</v>
      </c>
    </row>
    <row r="162" spans="2:7" ht="12.75">
      <c r="B162">
        <v>9</v>
      </c>
      <c r="C162">
        <v>68</v>
      </c>
      <c r="D162">
        <f t="shared" si="11"/>
        <v>367.96622842846205</v>
      </c>
      <c r="E162">
        <f aca="true" t="shared" si="12" ref="E162:E172">SQRT(D162/PI())*2</f>
        <v>21.645072260497766</v>
      </c>
      <c r="F162">
        <v>21.645072260497766</v>
      </c>
      <c r="G162">
        <v>2</v>
      </c>
    </row>
    <row r="163" spans="2:7" ht="12.75">
      <c r="B163">
        <v>15</v>
      </c>
      <c r="C163">
        <v>70</v>
      </c>
      <c r="D163">
        <f t="shared" si="11"/>
        <v>389.9296105751436</v>
      </c>
      <c r="E163">
        <f t="shared" si="12"/>
        <v>22.281692032865347</v>
      </c>
      <c r="F163">
        <v>22.281692032865347</v>
      </c>
      <c r="G163">
        <v>3</v>
      </c>
    </row>
    <row r="164" spans="2:7" ht="12.75">
      <c r="B164">
        <v>9</v>
      </c>
      <c r="C164" t="s">
        <v>22</v>
      </c>
      <c r="D164">
        <v>408.07327408761967</v>
      </c>
      <c r="E164">
        <f t="shared" si="12"/>
        <v>22.79418850755403</v>
      </c>
      <c r="F164">
        <v>22.79418850755403</v>
      </c>
      <c r="G164">
        <v>4</v>
      </c>
    </row>
    <row r="165" spans="2:7" ht="12.75">
      <c r="B165">
        <v>8</v>
      </c>
      <c r="C165">
        <v>72</v>
      </c>
      <c r="D165">
        <f>(C165^2)/(PI()*4)</f>
        <v>412.52961249419275</v>
      </c>
      <c r="E165">
        <f t="shared" si="12"/>
        <v>22.918311805232932</v>
      </c>
      <c r="F165">
        <v>22.918311805232932</v>
      </c>
      <c r="G165">
        <v>5</v>
      </c>
    </row>
    <row r="166" spans="2:7" ht="12.75">
      <c r="B166">
        <v>15</v>
      </c>
      <c r="C166" t="s">
        <v>10</v>
      </c>
      <c r="D166">
        <v>428.2063743887444</v>
      </c>
      <c r="E166">
        <f t="shared" si="12"/>
        <v>23.34971711133605</v>
      </c>
      <c r="F166">
        <v>23.34971711133605</v>
      </c>
      <c r="G166">
        <v>6</v>
      </c>
    </row>
    <row r="167" spans="2:7" ht="12.75">
      <c r="B167">
        <v>14</v>
      </c>
      <c r="C167">
        <v>75</v>
      </c>
      <c r="D167">
        <f>(C167^2)/(PI()*4)</f>
        <v>447.62327744595564</v>
      </c>
      <c r="E167">
        <f t="shared" si="12"/>
        <v>23.8732414637843</v>
      </c>
      <c r="F167">
        <v>23.8732414637843</v>
      </c>
      <c r="G167">
        <v>7</v>
      </c>
    </row>
    <row r="168" spans="2:7" ht="12.75">
      <c r="B168">
        <v>5</v>
      </c>
      <c r="C168" t="s">
        <v>37</v>
      </c>
      <c r="D168">
        <v>479.45426606433466</v>
      </c>
      <c r="E168">
        <f t="shared" si="12"/>
        <v>24.707491403319057</v>
      </c>
      <c r="F168">
        <v>24.707491403319057</v>
      </c>
      <c r="G168">
        <v>8</v>
      </c>
    </row>
    <row r="169" spans="2:7" ht="12.75">
      <c r="B169">
        <v>15</v>
      </c>
      <c r="C169">
        <v>90</v>
      </c>
      <c r="D169">
        <f>(C169^2)/(PI()*4)</f>
        <v>644.5775195221761</v>
      </c>
      <c r="E169">
        <f t="shared" si="12"/>
        <v>28.64788975654116</v>
      </c>
      <c r="F169">
        <v>28.64788975654116</v>
      </c>
      <c r="G169">
        <v>1</v>
      </c>
    </row>
    <row r="170" spans="2:6" ht="12.75">
      <c r="B170">
        <v>3</v>
      </c>
      <c r="C170" t="s">
        <v>34</v>
      </c>
      <c r="D170">
        <v>1176.5529168068363</v>
      </c>
      <c r="E170">
        <f t="shared" si="12"/>
        <v>38.704440315704915</v>
      </c>
      <c r="F170">
        <v>38.704440315704915</v>
      </c>
    </row>
    <row r="171" spans="2:6" ht="12.75">
      <c r="B171">
        <v>4</v>
      </c>
      <c r="C171">
        <v>125</v>
      </c>
      <c r="D171">
        <f>(C171^2)/(PI()*4)</f>
        <v>1243.3979929054324</v>
      </c>
      <c r="E171">
        <f t="shared" si="12"/>
        <v>39.78873577297384</v>
      </c>
      <c r="F171">
        <v>39.78873577297384</v>
      </c>
    </row>
    <row r="172" spans="2:6" ht="12.75">
      <c r="B172">
        <v>8</v>
      </c>
      <c r="C172">
        <v>135</v>
      </c>
      <c r="D172">
        <f>(C172^2)/(PI()*4)</f>
        <v>1450.2994189248964</v>
      </c>
      <c r="E172">
        <f t="shared" si="12"/>
        <v>42.97183463481174</v>
      </c>
      <c r="F172">
        <v>42.97183463481174</v>
      </c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ELBA FERRAZ</dc:creator>
  <cp:keywords/>
  <dc:description/>
  <cp:lastModifiedBy>gabriela.tavares</cp:lastModifiedBy>
  <cp:lastPrinted>2008-09-23T18:01:03Z</cp:lastPrinted>
  <dcterms:created xsi:type="dcterms:W3CDTF">2002-05-12T21:26:21Z</dcterms:created>
  <dcterms:modified xsi:type="dcterms:W3CDTF">2008-09-27T00:36:14Z</dcterms:modified>
  <cp:category/>
  <cp:version/>
  <cp:contentType/>
  <cp:contentStatus/>
</cp:coreProperties>
</file>