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65" activeTab="1"/>
  </bookViews>
  <sheets>
    <sheet name="planilha din" sheetId="1" r:id="rId1"/>
    <sheet name="curva coletor" sheetId="2" r:id="rId2"/>
    <sheet name="Plan3" sheetId="3" r:id="rId3"/>
  </sheets>
  <definedNames>
    <definedName name="_xlnm._FilterDatabase" localSheetId="1" hidden="1">'curva coletor'!$B$1:$B$318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<sst xmlns="http://schemas.openxmlformats.org/spreadsheetml/2006/main" count="647" uniqueCount="158">
  <si>
    <t>Contar de DAP</t>
  </si>
  <si>
    <t>P</t>
  </si>
  <si>
    <t>Nome científico</t>
  </si>
  <si>
    <t>Total</t>
  </si>
  <si>
    <t>Anadenanthra macrocarpa (Benth.) Brenan</t>
  </si>
  <si>
    <t xml:space="preserve">Balizia pedicellaris (DC.) Barneby &amp; Grimes </t>
  </si>
  <si>
    <t>Euphorbiaceae 1</t>
  </si>
  <si>
    <t>Ficus obtusiuscula (Miq.) Miq.</t>
  </si>
  <si>
    <t>Gallesia integrifolia (Spreng.) Harms</t>
  </si>
  <si>
    <t>Genipa americana L.</t>
  </si>
  <si>
    <t>Guarea guidonea (L.) Sleumer</t>
  </si>
  <si>
    <t>Maclura tinctoria (L.) D.Don ex Steud.</t>
  </si>
  <si>
    <t>Matayba sp.</t>
  </si>
  <si>
    <t>Morta</t>
  </si>
  <si>
    <t xml:space="preserve">Piper aff. amalago (Jacq.) Yurk. </t>
  </si>
  <si>
    <t>Piper arboreum Aublet</t>
  </si>
  <si>
    <t>Ramisia brasiliensis Oliver</t>
  </si>
  <si>
    <t>Ruprechtia laxiflora Meissn.</t>
  </si>
  <si>
    <t>Sapindus saponaria L.</t>
  </si>
  <si>
    <t>sem folha</t>
  </si>
  <si>
    <t>Tabernaemontana laeta Mart.</t>
  </si>
  <si>
    <t>Trichilia cf. richardiana A.Juss.</t>
  </si>
  <si>
    <t>Zygia latifolia (L.) Fawcett &amp; Rendl.</t>
  </si>
  <si>
    <t>1 Total</t>
  </si>
  <si>
    <t>Acacia polyphyla DC.</t>
  </si>
  <si>
    <t>Acosmium sp.</t>
  </si>
  <si>
    <t>Alseis floribunda Schott</t>
  </si>
  <si>
    <t>Apuleia leiocarpa (Vogel) J.F.Macbr.</t>
  </si>
  <si>
    <t>Banara sp.</t>
  </si>
  <si>
    <t>Brosimum aff. glazioui Taubert</t>
  </si>
  <si>
    <t>Capparis flexuosa (L.) L.</t>
  </si>
  <si>
    <t>Carpotroche brasiliensis (Raddi) A.Gray</t>
  </si>
  <si>
    <t>Ceiba speciosa (A.St.Hil.) Gibbs &amp; Samir</t>
  </si>
  <si>
    <t>Couratari asterotricha Prance</t>
  </si>
  <si>
    <t>Dalbergia cf. glaziovii Harms.</t>
  </si>
  <si>
    <t>Erythroxylum pulchrum A.St.Hil.</t>
  </si>
  <si>
    <t>Guapira aff. tomentosa (Casar) Lundell</t>
  </si>
  <si>
    <t>Peltophorum dubium (Spreng.) Taub.</t>
  </si>
  <si>
    <t>Platypodium elegans Vogel</t>
  </si>
  <si>
    <t>Protium sp.</t>
  </si>
  <si>
    <t>Pseudopiptadenia warmingii (Benth.) G.P.Lewis &amp;  M.P.Lima</t>
  </si>
  <si>
    <t>2 Total</t>
  </si>
  <si>
    <t>Astronium graveolens Jacq.</t>
  </si>
  <si>
    <t>Bougainvillaea cf. spectabilis Willd.</t>
  </si>
  <si>
    <t>Casearia sylvestris Swartz</t>
  </si>
  <si>
    <t>Celtis iguanea (Jacq.) Sarg.</t>
  </si>
  <si>
    <t>Machaerium hirtum (Vell.) Stellf.</t>
  </si>
  <si>
    <t>Malpighiaceae (arbusto escandente)</t>
  </si>
  <si>
    <t>Malpighiaceae (cipó)</t>
  </si>
  <si>
    <t>Tripterodendron filicifolium Radlk.</t>
  </si>
  <si>
    <t>3 Total</t>
  </si>
  <si>
    <t>Brosimum guianense (Aublet) Huber</t>
  </si>
  <si>
    <t>Centrolobium cf. scleroxyllum Lima</t>
  </si>
  <si>
    <t>Cupania oblongifolia Mart.</t>
  </si>
  <si>
    <t>Dalbergia nigra (Vell.) Allemão ex Benth.</t>
  </si>
  <si>
    <t>Machaerium brasiliense Vogel</t>
  </si>
  <si>
    <t>Machaerium imcorruptibile (Vell.) Benth.</t>
  </si>
  <si>
    <t>Piptadenia gonoacantha (Mart.) J.F.Macbr.</t>
  </si>
  <si>
    <t>Platymiscium pubescens Michelli</t>
  </si>
  <si>
    <t>Rolinia sylvatica (A.St.Hil.) (Bert) Mart.</t>
  </si>
  <si>
    <t>Tabebuia alba (Cham.) Sandw.</t>
  </si>
  <si>
    <t>4 Total</t>
  </si>
  <si>
    <t>Actinostemon verticillatus (Klotzsch) Baill.</t>
  </si>
  <si>
    <t>Balfourodrendon riedelianum (Engl.) Engl.</t>
  </si>
  <si>
    <t>Calliandra cf. parvifolia (Hook &amp; Arn.) Speg.</t>
  </si>
  <si>
    <t>Cybistax antisyphilitica (Mart.) Mart.</t>
  </si>
  <si>
    <t>Jacaranda macrantha Cham.</t>
  </si>
  <si>
    <t xml:space="preserve">Lecythis pisonis Cambess. </t>
  </si>
  <si>
    <t>Miconia prasina (Swartz)Triana</t>
  </si>
  <si>
    <t>Poecilanthe falcata (Vell.) Heringer</t>
  </si>
  <si>
    <t>Pseudobombax grandiflorum (Cav. A. Robyns</t>
  </si>
  <si>
    <t>Sparattosperma leucanthum (Vell.) K.Schum.</t>
  </si>
  <si>
    <t>Syagrus aff. oleracea (Mart.) Becc.</t>
  </si>
  <si>
    <t>Zanthoxylum sp.</t>
  </si>
  <si>
    <t>5 Total</t>
  </si>
  <si>
    <t>Alchornea sidifolia Müll. Arg.</t>
  </si>
  <si>
    <t>Andira anthelmia (Vell.) J.F.Macbr.</t>
  </si>
  <si>
    <t>Citrus limonia Osbeck</t>
  </si>
  <si>
    <t>Eugenia florida DC.</t>
  </si>
  <si>
    <t>Inga affinis (DC.) T.D.Penn.</t>
  </si>
  <si>
    <t>Nectandra reticulata (Ruiz et Pávon) Mez</t>
  </si>
  <si>
    <t>Pera glabrata (Schott) Baill.</t>
  </si>
  <si>
    <t>Picramnia sp.</t>
  </si>
  <si>
    <t>Trema micrantha (L.) Blume</t>
  </si>
  <si>
    <t>Trichilia hirta L.</t>
  </si>
  <si>
    <t>Trichilia pallida Swartz</t>
  </si>
  <si>
    <t>6 Total</t>
  </si>
  <si>
    <t>Agonandra sp.</t>
  </si>
  <si>
    <t>Amburana cearensis (Allemão) A.C.Sm.</t>
  </si>
  <si>
    <t>Casearia decandra Jacq.</t>
  </si>
  <si>
    <t>Maytenus aquifolium Mart.</t>
  </si>
  <si>
    <t>Myrciaria tenella (DC.) O.Berg</t>
  </si>
  <si>
    <t>Peltogyne angustiflora Ducke</t>
  </si>
  <si>
    <t>Pouteria aff. dasystyla Rizzini</t>
  </si>
  <si>
    <t>Rhamnidium elaeocarpus Reissek</t>
  </si>
  <si>
    <t>Sebastiania sp.</t>
  </si>
  <si>
    <t>Tabebuia roseo-alba (Ridl.) Sandwith</t>
  </si>
  <si>
    <t xml:space="preserve">Zanthoxylum rhoifolium Lam. </t>
  </si>
  <si>
    <t>7 Total</t>
  </si>
  <si>
    <t>Ficus sp.</t>
  </si>
  <si>
    <t>8 Total</t>
  </si>
  <si>
    <t>Cariniana ianeirensis Knuth.</t>
  </si>
  <si>
    <t>Ceiba erianthos (Cav.) K.Schum.</t>
  </si>
  <si>
    <t>9 Total</t>
  </si>
  <si>
    <t>Acacia sp.(Trep.)</t>
  </si>
  <si>
    <t>Aloysia virgata (Ruiz et Pávon) Mold.</t>
  </si>
  <si>
    <t>Cordia superba Cham.</t>
  </si>
  <si>
    <t>Guazuma ulmifolia Lam.</t>
  </si>
  <si>
    <t>Pterogyne nitens Tul.</t>
  </si>
  <si>
    <t>Randia armata (Swartz) DC.</t>
  </si>
  <si>
    <t>Tabernaemontana catharinensis  A.DC.</t>
  </si>
  <si>
    <t>10 Total</t>
  </si>
  <si>
    <t>Bauhinia sp.</t>
  </si>
  <si>
    <t>Campomanesia xantocarpa O.Berg</t>
  </si>
  <si>
    <t>Casearia luetzelburgii Sleumer</t>
  </si>
  <si>
    <t>Cnidosculus sp.</t>
  </si>
  <si>
    <t>Coutarea hexandra K. Schum.</t>
  </si>
  <si>
    <t>Heisteria silvianii Schwacke</t>
  </si>
  <si>
    <t>Luehea paniculata Mart.</t>
  </si>
  <si>
    <t>Machaerium sp.</t>
  </si>
  <si>
    <t>Neea sp.</t>
  </si>
  <si>
    <t>Oxandra sp.</t>
  </si>
  <si>
    <t>Ruprechitia sp.</t>
  </si>
  <si>
    <t xml:space="preserve">Sebastiania sp. </t>
  </si>
  <si>
    <t xml:space="preserve">sem folha </t>
  </si>
  <si>
    <t>Swartzia sp.</t>
  </si>
  <si>
    <t>Toulicia laevigata Radlk.</t>
  </si>
  <si>
    <t>Trichilia elegans A.Juss.</t>
  </si>
  <si>
    <t>11 Total</t>
  </si>
  <si>
    <t>Galipea jasminifolia (A.St.Hil.) Engl.</t>
  </si>
  <si>
    <t>Psidium guajava L.</t>
  </si>
  <si>
    <t>Spondias venulosa Mart. ex Engl.</t>
  </si>
  <si>
    <t>Swartzia multijuga Vogel</t>
  </si>
  <si>
    <t>12 Total</t>
  </si>
  <si>
    <t>Acosmium lentiscifolium Schott</t>
  </si>
  <si>
    <t>Amaioua guianensis Aublet</t>
  </si>
  <si>
    <t>Aspidosperma aff. cuspa (Kunth.) S.F.Blake</t>
  </si>
  <si>
    <t>Basiloxylum brasiliensis (Allemão) K. Schum.</t>
  </si>
  <si>
    <t>Bauhinia sp.(cipo´)</t>
  </si>
  <si>
    <t>Casearia sp. 1</t>
  </si>
  <si>
    <t>Chrysophyllum sp.</t>
  </si>
  <si>
    <t xml:space="preserve">Conceveiba sp. </t>
  </si>
  <si>
    <t>Copaifera lucens Dweyr</t>
  </si>
  <si>
    <t>Eugenia sp.</t>
  </si>
  <si>
    <t>Guapira opposita (Vell.) Reitz</t>
  </si>
  <si>
    <t>Guatteria sp.</t>
  </si>
  <si>
    <t>Senefeldera multiflora Mart.</t>
  </si>
  <si>
    <t>Senefeldra sp.</t>
  </si>
  <si>
    <t>Terminalia cf. januarensis DC.</t>
  </si>
  <si>
    <t>Trichilia catigua A.Juss.</t>
  </si>
  <si>
    <t>Zollernia ilicifolia (Brongn.) Vogel.</t>
  </si>
  <si>
    <t>13 Total</t>
  </si>
  <si>
    <t>Total geral</t>
  </si>
  <si>
    <t>Contagem</t>
  </si>
  <si>
    <t>Parcelas</t>
  </si>
  <si>
    <t>Total de espécies</t>
  </si>
  <si>
    <t>Total Acumulado</t>
  </si>
  <si>
    <t>pa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</si>
</sst>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0" xfId="0" applyBorder="1" applyAlignment="1">
      <alignment/>
    </xf>
    <xf numFmtId="0" fontId="0" fillId="24" borderId="0" xfId="0" applyFill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18425"/>
          <c:w val="0.92225"/>
          <c:h val="0.69025"/>
        </c:manualLayout>
      </c:layout>
      <c:lineChart>
        <c:grouping val="standard"/>
        <c:varyColors val="0"/>
        <c:ser>
          <c:idx val="1"/>
          <c:order val="0"/>
          <c:tx>
            <c:strRef>
              <c:f>'curva coletor'!$C$320</c:f>
              <c:strCache>
                <c:ptCount val="1"/>
                <c:pt idx="0">
                  <c:v>Total Acumulado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'curva coletor'!$C$321:$C$333</c:f>
              <c:numCache/>
            </c:numRef>
          </c:val>
          <c:smooth val="0"/>
        </c:ser>
        <c:ser>
          <c:idx val="2"/>
          <c:order val="1"/>
          <c:tx>
            <c:strRef>
              <c:f>'curva coletor'!$D$320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val>
            <c:numRef>
              <c:f>'curva coletor'!$D$321:$D$333</c:f>
              <c:numCache/>
            </c:numRef>
          </c:val>
          <c:smooth val="0"/>
        </c:ser>
        <c:marker val="1"/>
        <c:axId val="55234981"/>
        <c:axId val="27352782"/>
      </c:lineChart>
      <c:catAx>
        <c:axId val="55234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Parcelas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352782"/>
        <c:crosses val="autoZero"/>
        <c:auto val="1"/>
        <c:lblOffset val="100"/>
        <c:tickLblSkip val="1"/>
        <c:noMultiLvlLbl val="0"/>
      </c:catAx>
      <c:valAx>
        <c:axId val="27352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Nº de Espécies Acumulado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234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18425"/>
          <c:w val="0.909"/>
          <c:h val="0.69025"/>
        </c:manualLayout>
      </c:layout>
      <c:lineChart>
        <c:grouping val="standard"/>
        <c:varyColors val="0"/>
        <c:ser>
          <c:idx val="1"/>
          <c:order val="0"/>
          <c:tx>
            <c:strRef>
              <c:f>'curva coletor'!$H$320</c:f>
              <c:strCache>
                <c:ptCount val="1"/>
                <c:pt idx="0">
                  <c:v>Total Acumulado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'curva coletor'!$H$321:$H$333</c:f>
              <c:numCache/>
            </c:numRef>
          </c:val>
          <c:smooth val="0"/>
        </c:ser>
        <c:marker val="1"/>
        <c:axId val="44848447"/>
        <c:axId val="982840"/>
      </c:lineChart>
      <c:catAx>
        <c:axId val="44848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Parcelas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2840"/>
        <c:crosses val="autoZero"/>
        <c:auto val="1"/>
        <c:lblOffset val="100"/>
        <c:tickLblSkip val="1"/>
        <c:noMultiLvlLbl val="0"/>
      </c:catAx>
      <c:valAx>
        <c:axId val="982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Nº de Espécies Acumulado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8484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334</xdr:row>
      <xdr:rowOff>28575</xdr:rowOff>
    </xdr:from>
    <xdr:to>
      <xdr:col>2</xdr:col>
      <xdr:colOff>57150</xdr:colOff>
      <xdr:row>348</xdr:row>
      <xdr:rowOff>28575</xdr:rowOff>
    </xdr:to>
    <xdr:graphicFrame>
      <xdr:nvGraphicFramePr>
        <xdr:cNvPr id="1" name="Chart 2"/>
        <xdr:cNvGraphicFramePr/>
      </xdr:nvGraphicFramePr>
      <xdr:xfrm>
        <a:off x="0" y="63684150"/>
        <a:ext cx="54768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352425</xdr:colOff>
      <xdr:row>334</xdr:row>
      <xdr:rowOff>28575</xdr:rowOff>
    </xdr:from>
    <xdr:to>
      <xdr:col>9</xdr:col>
      <xdr:colOff>0</xdr:colOff>
      <xdr:row>348</xdr:row>
      <xdr:rowOff>28575</xdr:rowOff>
    </xdr:to>
    <xdr:graphicFrame>
      <xdr:nvGraphicFramePr>
        <xdr:cNvPr id="2" name="Chart 3"/>
        <xdr:cNvGraphicFramePr/>
      </xdr:nvGraphicFramePr>
      <xdr:xfrm>
        <a:off x="5772150" y="63684150"/>
        <a:ext cx="46672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3">
    <cacheField name="P">
      <sharedItems containsSemiMixedTypes="0" containsString="0" containsMixedTypes="0" containsNumber="1" containsInteger="1" count="13">
        <n v="1"/>
        <n v="2"/>
        <n v="3"/>
        <n v="4"/>
        <n v="5"/>
        <n v="6"/>
        <n v="7"/>
        <n v="8"/>
        <n v="9"/>
        <n v="10"/>
        <n v="11"/>
        <n v="12"/>
        <n v="13"/>
      </sharedItems>
    </cacheField>
    <cacheField name="SP">
      <sharedItems containsSemiMixedTypes="0" containsString="0" containsMixedTypes="0" containsNumber="1" containsInteger="1"/>
    </cacheField>
    <cacheField name="N?">
      <sharedItems containsMixedTypes="1" containsNumber="1" containsInteger="1"/>
    </cacheField>
    <cacheField name="Nome cient?fico">
      <sharedItems containsMixedTypes="0" count="135">
        <s v="Gallesia integrifolia (Spreng.) Harms"/>
        <s v="Anadenanthra macrocarpa (Benth.) Brenan"/>
        <s v="Morta"/>
        <s v="Maclura tinctoria (L.) D.Don ex Steud."/>
        <s v="Piper aff. amalago (Jacq.) Yurk. "/>
        <s v="Piper arboreum Aublet"/>
        <s v="Guarea guidonea (L.) Sleumer"/>
        <s v="Ramisia brasiliensis Oliver"/>
        <s v="Sapindus saponaria L."/>
        <s v="Genipa americana L."/>
        <s v="Zygia latifolia (L.) Fawcett &amp; Rendl."/>
        <s v="Tabernaemontana laeta Mart."/>
        <s v="Trichilia cf. richardiana A.Juss."/>
        <s v="Ficus obtusiuscula (Miq.) Miq."/>
        <s v="Euphorbiaceae 1"/>
        <s v="Matayba sp."/>
        <s v="Balizia pedicellaris (DC.) Barneby &amp; Grimes "/>
        <s v="sem folha"/>
        <s v="Ruprechtia laxiflora Meissn."/>
        <s v="Guapira aff. tomentosa (Casar) Lundell"/>
        <s v="Erythroxylum pulchrum A.St.Hil."/>
        <s v="Couratari asterotricha Prance"/>
        <s v="Pseudopiptadenia warmingii (Benth.) G.P.Lewis &amp;  M.P.Lima"/>
        <s v="Platypodium elegans Vogel"/>
        <s v="Banara sp."/>
        <s v="Dalbergia cf. glaziovii Harms."/>
        <s v="Alseis floribunda Schott"/>
        <s v="Protium sp."/>
        <s v="Ceiba speciosa (A.St.Hil.) Gibbs &amp; Samir"/>
        <s v="Acosmium sp."/>
        <s v="Peltophorum dubium (Spreng.) Taub."/>
        <s v="Carpotroche brasiliensis (Raddi) A.Gray"/>
        <s v="Brosimum aff. glazioui Taubert"/>
        <s v="Apuleia leiocarpa (Vogel) J.F.Macbr."/>
        <s v="Capparis flexuosa (L.) L."/>
        <s v="Acacia polyphyla DC."/>
        <s v="Casearia sylvestris Swartz"/>
        <s v="Bougainvillaea cf. spectabilis Willd."/>
        <s v="Astronium graveolens Jacq."/>
        <s v="Machaerium hirtum (Vell.) Stellf."/>
        <s v="Celtis iguanea (Jacq.) Sarg."/>
        <s v="Malpighiaceae (cipó)"/>
        <s v="Malpighiaceae (arbusto escandente)"/>
        <s v="Tripterodendron filicifolium Radlk."/>
        <s v="Dalbergia nigra (Vell.) Allemão ex Benth."/>
        <s v="Centrolobium cf. scleroxyllum Lima"/>
        <s v="Piptadenia gonoacantha (Mart.) J.F.Macbr."/>
        <s v="Brosimum guianense (Aublet) Huber"/>
        <s v="Platymiscium pubescens Michelli"/>
        <s v="Cupania oblongifolia Mart."/>
        <s v="Rolinia sylvatica (A.St.Hil.) (Bert) Mart."/>
        <s v="Machaerium imcorruptibile (Vell.) Benth."/>
        <s v="Tabebuia alba (Cham.) Sandw."/>
        <s v="Machaerium brasiliense Vogel"/>
        <s v="Poecilanthe falcata (Vell.) Heringer"/>
        <s v="Sparattosperma leucanthum (Vell.) K.Schum."/>
        <s v="Calliandra cf. parvifolia (Hook &amp; Arn.) Speg."/>
        <s v="Jacaranda macrantha Cham."/>
        <s v="Balfourodrendon riedelianum (Engl.) Engl."/>
        <s v="Zanthoxylum sp."/>
        <s v="Syagrus aff. oleracea (Mart.) Becc."/>
        <s v="Lecythis pisonis Cambess. "/>
        <s v="Miconia prasina (Swartz)Triana"/>
        <s v="Cybistax antisyphilitica (Mart.) Mart."/>
        <s v="Pseudobombax grandiflorum (Cav. A. Robyns"/>
        <s v="Actinostemon verticillatus (Klotzsch) Baill."/>
        <s v="Picramnia sp."/>
        <s v="Eugenia florida DC."/>
        <s v="Trichilia hirta L."/>
        <s v="Andira anthelmia (Vell.) J.F.Macbr."/>
        <s v="Nectandra reticulata (Ruiz et Pávon) Mez"/>
        <s v="Inga affinis (DC.) T.D.Penn."/>
        <s v="Citrus limonia Osbeck"/>
        <s v="Pera glabrata (Schott) Baill."/>
        <s v="Alchornea sidifolia Müll. Arg."/>
        <s v="Trema micrantha (L.) Blume"/>
        <s v="Trichilia pallida Swartz"/>
        <s v="Amburana cearensis (Allemão) A.C.Sm."/>
        <s v="Zanthoxylum rhoifolium Lam. "/>
        <s v="Rhamnidium elaeocarpus Reissek"/>
        <s v="Casearia decandra Jacq."/>
        <s v="Myrciaria tenella (DC.) O.Berg"/>
        <s v="Pouteria aff. dasystyla Rizzini"/>
        <s v="Sebastiania sp."/>
        <s v="Tabebuia roseo-alba (Ridl.) Sandwith"/>
        <s v="Maytenus aquifolium Mart."/>
        <s v="Agonandra sp."/>
        <s v="Peltogyne angustiflora Ducke"/>
        <s v="Ficus sp."/>
        <s v="Ceiba erianthos (Cav.) K.Schum."/>
        <s v="Cariniana ianeirensis Knuth."/>
        <s v="Tabernaemontana catharinensis  A.DC."/>
        <s v="Pterogyne nitens Tul."/>
        <s v="Randia armata (Swartz) DC."/>
        <s v="Cordia superba Cham."/>
        <s v="Aloysia virgata (Ruiz et Pávon) Mold."/>
        <s v="Acacia sp.(Trep.)"/>
        <s v="Guazuma ulmifolia Lam."/>
        <s v="Sebastiania sp. "/>
        <s v="sem folha "/>
        <s v="Campomanesia xantocarpa O.Berg"/>
        <s v="Swartzia sp."/>
        <s v="Oxandra sp."/>
        <s v="Trichilia elegans A.Juss."/>
        <s v="Ruprechitia sp."/>
        <s v="Heisteria silvianii Schwacke"/>
        <s v="Cnidosculus sp."/>
        <s v="Casearia luetzelburgii Sleumer"/>
        <s v="Toulicia laevigata Radlk."/>
        <s v="Luehea paniculata Mart."/>
        <s v="Neea sp."/>
        <s v="Bauhinia sp."/>
        <s v="Machaerium sp."/>
        <s v="Coutarea hexandra K. Schum."/>
        <s v="Swartzia multijuga Vogel"/>
        <s v="Psidium guajava L."/>
        <s v="Spondias venulosa Mart. ex Engl."/>
        <s v="Galipea jasminifolia (A.St.Hil.) Engl."/>
        <s v="Bauhinia sp.(cipo´)"/>
        <s v="Senefeldera multiflora Mart."/>
        <s v="Terminalia cf. januarensis DC."/>
        <s v="Guatteria sp."/>
        <s v="Trichilia catigua A.Juss."/>
        <s v="Copaifera lucens Dweyr"/>
        <s v="Acosmium lentiscifolium Schott"/>
        <s v="Senefeldra sp."/>
        <s v="Chrysophyllum sp."/>
        <s v="Conceveiba sp. "/>
        <s v="Amaioua guianensis Aublet"/>
        <s v="Basiloxylum brasiliensis (Allemão) K. Schum."/>
        <s v="Zollernia ilicifolia (Brongn.) Vogel."/>
        <s v="Casearia sp. 1"/>
        <s v="Eugenia sp."/>
        <s v="Aspidosperma aff. cuspa (Kunth.) S.F.Blake"/>
        <s v="Guapira opposita (Vell.) Reitz"/>
      </sharedItems>
    </cacheField>
    <cacheField name="Nome popular">
      <sharedItems containsMixedTypes="0"/>
    </cacheField>
    <cacheField name="Familia">
      <sharedItems containsMixedTypes="0"/>
    </cacheField>
    <cacheField name="CAP">
      <sharedItems containsSemiMixedTypes="0" containsString="0" containsMixedTypes="0" containsNumber="1" containsInteger="1"/>
    </cacheField>
    <cacheField name="DAP">
      <sharedItems containsSemiMixedTypes="0" containsString="0" containsMixedTypes="0" containsNumber="1"/>
    </cacheField>
    <cacheField name="HC">
      <sharedItems containsSemiMixedTypes="0" containsString="0" containsMixedTypes="0" containsNumber="1"/>
    </cacheField>
    <cacheField name="HT">
      <sharedItems containsSemiMixedTypes="0" containsString="0" containsMixedTypes="0" containsNumber="1"/>
    </cacheField>
    <cacheField name="Q">
      <sharedItems containsSemiMixedTypes="0" containsString="0" containsMixedTypes="0" containsNumber="1" containsInteger="1"/>
    </cacheField>
    <cacheField name="Obs.:">
      <sharedItems containsMixedTypes="0"/>
    </cacheField>
    <cacheField name="?rea de Influ?nci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C320" firstHeaderRow="2" firstDataRow="2" firstDataCol="2"/>
  <pivotFields count="13">
    <pivotField axis="axisRow" compact="0" outline="0" subtotalTop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136">
        <item x="35"/>
        <item x="96"/>
        <item x="124"/>
        <item x="29"/>
        <item x="65"/>
        <item x="86"/>
        <item x="74"/>
        <item x="95"/>
        <item x="26"/>
        <item x="128"/>
        <item x="77"/>
        <item x="1"/>
        <item x="69"/>
        <item x="33"/>
        <item x="133"/>
        <item x="38"/>
        <item x="58"/>
        <item x="16"/>
        <item x="24"/>
        <item x="129"/>
        <item x="111"/>
        <item x="118"/>
        <item x="37"/>
        <item x="32"/>
        <item x="47"/>
        <item x="56"/>
        <item x="100"/>
        <item x="34"/>
        <item x="90"/>
        <item x="31"/>
        <item x="80"/>
        <item x="107"/>
        <item x="131"/>
        <item x="36"/>
        <item x="89"/>
        <item x="28"/>
        <item x="40"/>
        <item x="45"/>
        <item x="126"/>
        <item x="72"/>
        <item x="106"/>
        <item x="127"/>
        <item x="123"/>
        <item x="94"/>
        <item x="21"/>
        <item x="113"/>
        <item x="49"/>
        <item x="63"/>
        <item x="25"/>
        <item x="44"/>
        <item x="20"/>
        <item x="67"/>
        <item x="132"/>
        <item x="14"/>
        <item x="13"/>
        <item x="88"/>
        <item x="117"/>
        <item x="0"/>
        <item x="9"/>
        <item x="19"/>
        <item x="134"/>
        <item x="6"/>
        <item x="121"/>
        <item x="97"/>
        <item x="105"/>
        <item x="71"/>
        <item x="57"/>
        <item x="61"/>
        <item x="109"/>
        <item x="53"/>
        <item x="39"/>
        <item x="51"/>
        <item x="112"/>
        <item x="3"/>
        <item x="42"/>
        <item x="41"/>
        <item x="15"/>
        <item x="85"/>
        <item x="62"/>
        <item x="2"/>
        <item x="81"/>
        <item x="70"/>
        <item x="110"/>
        <item x="102"/>
        <item x="87"/>
        <item x="30"/>
        <item x="73"/>
        <item x="66"/>
        <item x="4"/>
        <item x="5"/>
        <item x="46"/>
        <item x="48"/>
        <item x="23"/>
        <item x="54"/>
        <item x="82"/>
        <item x="27"/>
        <item x="64"/>
        <item x="22"/>
        <item x="115"/>
        <item x="92"/>
        <item x="7"/>
        <item x="93"/>
        <item x="79"/>
        <item x="50"/>
        <item x="104"/>
        <item x="18"/>
        <item x="8"/>
        <item x="83"/>
        <item x="98"/>
        <item x="17"/>
        <item x="99"/>
        <item x="119"/>
        <item x="125"/>
        <item x="55"/>
        <item x="116"/>
        <item x="114"/>
        <item x="101"/>
        <item x="60"/>
        <item x="52"/>
        <item x="84"/>
        <item x="91"/>
        <item x="11"/>
        <item x="120"/>
        <item x="108"/>
        <item x="75"/>
        <item x="122"/>
        <item x="12"/>
        <item x="103"/>
        <item x="68"/>
        <item x="76"/>
        <item x="43"/>
        <item x="78"/>
        <item x="59"/>
        <item x="130"/>
        <item x="1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0"/>
    <field x="3"/>
  </rowFields>
  <rowItems count="316">
    <i>
      <x/>
      <x v="11"/>
    </i>
    <i r="1">
      <x v="17"/>
    </i>
    <i r="1">
      <x v="53"/>
    </i>
    <i r="1">
      <x v="54"/>
    </i>
    <i r="1">
      <x v="57"/>
    </i>
    <i r="1">
      <x v="58"/>
    </i>
    <i r="1">
      <x v="61"/>
    </i>
    <i r="1">
      <x v="73"/>
    </i>
    <i r="1">
      <x v="76"/>
    </i>
    <i r="1">
      <x v="79"/>
    </i>
    <i r="1">
      <x v="88"/>
    </i>
    <i r="1">
      <x v="89"/>
    </i>
    <i r="1">
      <x v="100"/>
    </i>
    <i r="1">
      <x v="105"/>
    </i>
    <i r="1">
      <x v="106"/>
    </i>
    <i r="1">
      <x v="109"/>
    </i>
    <i r="1">
      <x v="121"/>
    </i>
    <i r="1">
      <x v="126"/>
    </i>
    <i r="1">
      <x v="134"/>
    </i>
    <i t="default">
      <x/>
    </i>
    <i>
      <x v="1"/>
      <x/>
    </i>
    <i r="1">
      <x v="3"/>
    </i>
    <i r="1">
      <x v="8"/>
    </i>
    <i r="1">
      <x v="11"/>
    </i>
    <i r="1">
      <x v="13"/>
    </i>
    <i r="1">
      <x v="18"/>
    </i>
    <i r="1">
      <x v="23"/>
    </i>
    <i r="1">
      <x v="27"/>
    </i>
    <i r="1">
      <x v="29"/>
    </i>
    <i r="1">
      <x v="35"/>
    </i>
    <i r="1">
      <x v="44"/>
    </i>
    <i r="1">
      <x v="48"/>
    </i>
    <i r="1">
      <x v="50"/>
    </i>
    <i r="1">
      <x v="59"/>
    </i>
    <i r="1">
      <x v="79"/>
    </i>
    <i r="1">
      <x v="85"/>
    </i>
    <i r="1">
      <x v="92"/>
    </i>
    <i r="1">
      <x v="95"/>
    </i>
    <i r="1">
      <x v="97"/>
    </i>
    <i r="1">
      <x v="109"/>
    </i>
    <i r="1">
      <x v="126"/>
    </i>
    <i t="default">
      <x v="1"/>
    </i>
    <i>
      <x v="2"/>
      <x v="8"/>
    </i>
    <i r="1">
      <x v="11"/>
    </i>
    <i r="1">
      <x v="15"/>
    </i>
    <i r="1">
      <x v="17"/>
    </i>
    <i r="1">
      <x v="18"/>
    </i>
    <i r="1">
      <x v="22"/>
    </i>
    <i r="1">
      <x v="33"/>
    </i>
    <i r="1">
      <x v="36"/>
    </i>
    <i r="1">
      <x v="70"/>
    </i>
    <i r="1">
      <x v="74"/>
    </i>
    <i r="1">
      <x v="75"/>
    </i>
    <i r="1">
      <x v="79"/>
    </i>
    <i r="1">
      <x v="85"/>
    </i>
    <i r="1">
      <x v="97"/>
    </i>
    <i r="1">
      <x v="100"/>
    </i>
    <i r="1">
      <x v="130"/>
    </i>
    <i t="default">
      <x v="2"/>
    </i>
    <i>
      <x v="3"/>
      <x v="11"/>
    </i>
    <i r="1">
      <x v="17"/>
    </i>
    <i r="1">
      <x v="18"/>
    </i>
    <i r="1">
      <x v="24"/>
    </i>
    <i r="1">
      <x v="33"/>
    </i>
    <i r="1">
      <x v="36"/>
    </i>
    <i r="1">
      <x v="37"/>
    </i>
    <i r="1">
      <x v="46"/>
    </i>
    <i r="1">
      <x v="49"/>
    </i>
    <i r="1">
      <x v="59"/>
    </i>
    <i r="1">
      <x v="69"/>
    </i>
    <i r="1">
      <x v="70"/>
    </i>
    <i r="1">
      <x v="71"/>
    </i>
    <i r="1">
      <x v="73"/>
    </i>
    <i r="1">
      <x v="79"/>
    </i>
    <i r="1">
      <x v="90"/>
    </i>
    <i r="1">
      <x v="91"/>
    </i>
    <i r="1">
      <x v="103"/>
    </i>
    <i r="1">
      <x v="118"/>
    </i>
    <i t="default">
      <x v="3"/>
    </i>
    <i>
      <x v="4"/>
      <x/>
    </i>
    <i r="1">
      <x v="4"/>
    </i>
    <i r="1">
      <x v="11"/>
    </i>
    <i r="1">
      <x v="13"/>
    </i>
    <i r="1">
      <x v="16"/>
    </i>
    <i r="1">
      <x v="17"/>
    </i>
    <i r="1">
      <x v="25"/>
    </i>
    <i r="1">
      <x v="37"/>
    </i>
    <i r="1">
      <x v="47"/>
    </i>
    <i r="1">
      <x v="50"/>
    </i>
    <i r="1">
      <x v="59"/>
    </i>
    <i r="1">
      <x v="66"/>
    </i>
    <i r="1">
      <x v="67"/>
    </i>
    <i r="1">
      <x v="69"/>
    </i>
    <i r="1">
      <x v="73"/>
    </i>
    <i r="1">
      <x v="78"/>
    </i>
    <i r="1">
      <x v="79"/>
    </i>
    <i r="1">
      <x v="92"/>
    </i>
    <i r="1">
      <x v="93"/>
    </i>
    <i r="1">
      <x v="95"/>
    </i>
    <i r="1">
      <x v="96"/>
    </i>
    <i r="1">
      <x v="97"/>
    </i>
    <i r="1">
      <x v="109"/>
    </i>
    <i r="1">
      <x v="113"/>
    </i>
    <i r="1">
      <x v="117"/>
    </i>
    <i r="1">
      <x v="126"/>
    </i>
    <i r="1">
      <x v="132"/>
    </i>
    <i t="default">
      <x v="4"/>
    </i>
    <i>
      <x v="5"/>
      <x v="6"/>
    </i>
    <i r="1">
      <x v="12"/>
    </i>
    <i r="1">
      <x v="33"/>
    </i>
    <i r="1">
      <x v="36"/>
    </i>
    <i r="1">
      <x v="39"/>
    </i>
    <i r="1">
      <x v="51"/>
    </i>
    <i r="1">
      <x v="58"/>
    </i>
    <i r="1">
      <x v="61"/>
    </i>
    <i r="1">
      <x v="65"/>
    </i>
    <i r="1">
      <x v="73"/>
    </i>
    <i r="1">
      <x v="79"/>
    </i>
    <i r="1">
      <x v="81"/>
    </i>
    <i r="1">
      <x v="86"/>
    </i>
    <i r="1">
      <x v="87"/>
    </i>
    <i r="1">
      <x v="88"/>
    </i>
    <i r="1">
      <x v="97"/>
    </i>
    <i r="1">
      <x v="109"/>
    </i>
    <i r="1">
      <x v="121"/>
    </i>
    <i r="1">
      <x v="124"/>
    </i>
    <i r="1">
      <x v="126"/>
    </i>
    <i r="1">
      <x v="128"/>
    </i>
    <i r="1">
      <x v="129"/>
    </i>
    <i t="default">
      <x v="5"/>
    </i>
    <i>
      <x v="6"/>
      <x/>
    </i>
    <i r="1">
      <x v="4"/>
    </i>
    <i r="1">
      <x v="5"/>
    </i>
    <i r="1">
      <x v="10"/>
    </i>
    <i r="1">
      <x v="11"/>
    </i>
    <i r="1">
      <x v="13"/>
    </i>
    <i r="1">
      <x v="15"/>
    </i>
    <i r="1">
      <x v="17"/>
    </i>
    <i r="1">
      <x v="24"/>
    </i>
    <i r="1">
      <x v="25"/>
    </i>
    <i r="1">
      <x v="29"/>
    </i>
    <i r="1">
      <x v="30"/>
    </i>
    <i r="1">
      <x v="36"/>
    </i>
    <i r="1">
      <x v="47"/>
    </i>
    <i r="1">
      <x v="50"/>
    </i>
    <i r="1">
      <x v="67"/>
    </i>
    <i r="1">
      <x v="69"/>
    </i>
    <i r="1">
      <x v="77"/>
    </i>
    <i r="1">
      <x v="80"/>
    </i>
    <i r="1">
      <x v="84"/>
    </i>
    <i r="1">
      <x v="85"/>
    </i>
    <i r="1">
      <x v="92"/>
    </i>
    <i r="1">
      <x v="93"/>
    </i>
    <i r="1">
      <x v="94"/>
    </i>
    <i r="1">
      <x v="96"/>
    </i>
    <i r="1">
      <x v="97"/>
    </i>
    <i r="1">
      <x v="102"/>
    </i>
    <i r="1">
      <x v="107"/>
    </i>
    <i r="1">
      <x v="113"/>
    </i>
    <i r="1">
      <x v="117"/>
    </i>
    <i r="1">
      <x v="119"/>
    </i>
    <i r="1">
      <x v="121"/>
    </i>
    <i r="1">
      <x v="126"/>
    </i>
    <i r="1">
      <x v="128"/>
    </i>
    <i r="1">
      <x v="131"/>
    </i>
    <i r="1">
      <x v="134"/>
    </i>
    <i t="default">
      <x v="6"/>
    </i>
    <i>
      <x v="7"/>
      <x v="11"/>
    </i>
    <i r="1">
      <x v="15"/>
    </i>
    <i r="1">
      <x v="17"/>
    </i>
    <i r="1">
      <x v="18"/>
    </i>
    <i r="1">
      <x v="24"/>
    </i>
    <i r="1">
      <x v="33"/>
    </i>
    <i r="1">
      <x v="36"/>
    </i>
    <i r="1">
      <x v="47"/>
    </i>
    <i r="1">
      <x v="50"/>
    </i>
    <i r="1">
      <x v="55"/>
    </i>
    <i r="1">
      <x v="59"/>
    </i>
    <i r="1">
      <x v="61"/>
    </i>
    <i r="1">
      <x v="69"/>
    </i>
    <i r="1">
      <x v="79"/>
    </i>
    <i r="1">
      <x v="93"/>
    </i>
    <i r="1">
      <x v="97"/>
    </i>
    <i r="1">
      <x v="121"/>
    </i>
    <i r="1">
      <x v="126"/>
    </i>
    <i r="1">
      <x v="128"/>
    </i>
    <i r="1">
      <x v="129"/>
    </i>
    <i r="1">
      <x v="130"/>
    </i>
    <i t="default">
      <x v="7"/>
    </i>
    <i>
      <x v="8"/>
      <x v="10"/>
    </i>
    <i r="1">
      <x v="11"/>
    </i>
    <i r="1">
      <x v="18"/>
    </i>
    <i r="1">
      <x v="28"/>
    </i>
    <i r="1">
      <x v="34"/>
    </i>
    <i r="1">
      <x v="103"/>
    </i>
    <i t="default">
      <x v="8"/>
    </i>
    <i>
      <x v="9"/>
      <x v="1"/>
    </i>
    <i r="1">
      <x v="7"/>
    </i>
    <i r="1">
      <x v="11"/>
    </i>
    <i r="1">
      <x v="17"/>
    </i>
    <i r="1">
      <x v="18"/>
    </i>
    <i r="1">
      <x v="24"/>
    </i>
    <i r="1">
      <x v="36"/>
    </i>
    <i r="1">
      <x v="43"/>
    </i>
    <i r="1">
      <x v="49"/>
    </i>
    <i r="1">
      <x v="63"/>
    </i>
    <i r="1">
      <x v="70"/>
    </i>
    <i r="1">
      <x v="73"/>
    </i>
    <i r="1">
      <x v="79"/>
    </i>
    <i r="1">
      <x v="90"/>
    </i>
    <i r="1">
      <x v="93"/>
    </i>
    <i r="1">
      <x v="99"/>
    </i>
    <i r="1">
      <x v="100"/>
    </i>
    <i r="1">
      <x v="101"/>
    </i>
    <i r="1">
      <x v="103"/>
    </i>
    <i r="1">
      <x v="113"/>
    </i>
    <i r="1">
      <x v="117"/>
    </i>
    <i r="1">
      <x v="120"/>
    </i>
    <i r="1">
      <x v="129"/>
    </i>
    <i t="default">
      <x v="9"/>
    </i>
    <i>
      <x v="10"/>
      <x/>
    </i>
    <i r="1">
      <x v="5"/>
    </i>
    <i r="1">
      <x v="8"/>
    </i>
    <i r="1">
      <x v="11"/>
    </i>
    <i r="1">
      <x v="15"/>
    </i>
    <i r="1">
      <x v="18"/>
    </i>
    <i r="1">
      <x v="20"/>
    </i>
    <i r="1">
      <x v="26"/>
    </i>
    <i r="1">
      <x v="27"/>
    </i>
    <i r="1">
      <x v="31"/>
    </i>
    <i r="1">
      <x v="36"/>
    </i>
    <i r="1">
      <x v="37"/>
    </i>
    <i r="1">
      <x v="40"/>
    </i>
    <i r="1">
      <x v="45"/>
    </i>
    <i r="1">
      <x v="50"/>
    </i>
    <i r="1">
      <x v="64"/>
    </i>
    <i r="1">
      <x v="68"/>
    </i>
    <i r="1">
      <x v="72"/>
    </i>
    <i r="1">
      <x v="79"/>
    </i>
    <i r="1">
      <x v="82"/>
    </i>
    <i r="1">
      <x v="83"/>
    </i>
    <i r="1">
      <x v="93"/>
    </i>
    <i r="1">
      <x v="95"/>
    </i>
    <i r="1">
      <x v="97"/>
    </i>
    <i r="1">
      <x v="100"/>
    </i>
    <i r="1">
      <x v="101"/>
    </i>
    <i r="1">
      <x v="103"/>
    </i>
    <i r="1">
      <x v="104"/>
    </i>
    <i r="1">
      <x v="105"/>
    </i>
    <i r="1">
      <x v="108"/>
    </i>
    <i r="1">
      <x v="109"/>
    </i>
    <i r="1">
      <x v="110"/>
    </i>
    <i r="1">
      <x v="116"/>
    </i>
    <i r="1">
      <x v="119"/>
    </i>
    <i r="1">
      <x v="123"/>
    </i>
    <i r="1">
      <x v="126"/>
    </i>
    <i r="1">
      <x v="127"/>
    </i>
    <i r="1">
      <x v="134"/>
    </i>
    <i t="default">
      <x v="10"/>
    </i>
    <i>
      <x v="11"/>
      <x v="3"/>
    </i>
    <i r="1">
      <x v="8"/>
    </i>
    <i r="1">
      <x v="11"/>
    </i>
    <i r="1">
      <x v="15"/>
    </i>
    <i r="1">
      <x v="18"/>
    </i>
    <i r="1">
      <x v="27"/>
    </i>
    <i r="1">
      <x v="30"/>
    </i>
    <i r="1">
      <x v="31"/>
    </i>
    <i r="1">
      <x v="36"/>
    </i>
    <i r="1">
      <x v="49"/>
    </i>
    <i r="1">
      <x v="50"/>
    </i>
    <i r="1">
      <x v="56"/>
    </i>
    <i r="1">
      <x v="71"/>
    </i>
    <i r="1">
      <x v="79"/>
    </i>
    <i r="1">
      <x v="92"/>
    </i>
    <i r="1">
      <x v="97"/>
    </i>
    <i r="1">
      <x v="98"/>
    </i>
    <i r="1">
      <x v="100"/>
    </i>
    <i r="1">
      <x v="105"/>
    </i>
    <i r="1">
      <x v="114"/>
    </i>
    <i r="1">
      <x v="115"/>
    </i>
    <i t="default">
      <x v="11"/>
    </i>
    <i>
      <x v="12"/>
      <x v="2"/>
    </i>
    <i r="1">
      <x v="4"/>
    </i>
    <i r="1">
      <x v="5"/>
    </i>
    <i r="1">
      <x v="9"/>
    </i>
    <i r="1">
      <x v="11"/>
    </i>
    <i r="1">
      <x v="14"/>
    </i>
    <i r="1">
      <x v="17"/>
    </i>
    <i r="1">
      <x v="19"/>
    </i>
    <i r="1">
      <x v="21"/>
    </i>
    <i r="1">
      <x v="23"/>
    </i>
    <i r="1">
      <x v="29"/>
    </i>
    <i r="1">
      <x v="32"/>
    </i>
    <i r="1">
      <x v="38"/>
    </i>
    <i r="1">
      <x v="41"/>
    </i>
    <i r="1">
      <x v="42"/>
    </i>
    <i r="1">
      <x v="44"/>
    </i>
    <i r="1">
      <x v="50"/>
    </i>
    <i r="1">
      <x v="52"/>
    </i>
    <i r="1">
      <x v="56"/>
    </i>
    <i r="1">
      <x v="60"/>
    </i>
    <i r="1">
      <x v="62"/>
    </i>
    <i r="1">
      <x v="79"/>
    </i>
    <i r="1">
      <x v="83"/>
    </i>
    <i r="1">
      <x v="95"/>
    </i>
    <i r="1">
      <x v="97"/>
    </i>
    <i r="1">
      <x v="103"/>
    </i>
    <i r="1">
      <x v="109"/>
    </i>
    <i r="1">
      <x v="111"/>
    </i>
    <i r="1">
      <x v="112"/>
    </i>
    <i r="1">
      <x v="122"/>
    </i>
    <i r="1">
      <x v="125"/>
    </i>
    <i r="1">
      <x v="126"/>
    </i>
    <i r="1">
      <x v="133"/>
    </i>
    <i t="default">
      <x v="12"/>
    </i>
    <i t="grand">
      <x/>
    </i>
  </rowItems>
  <colItems count="1">
    <i/>
  </colItems>
  <dataFields count="1">
    <dataField name="pa" fld="7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20"/>
  <sheetViews>
    <sheetView zoomScalePageLayoutView="0" workbookViewId="0" topLeftCell="A3">
      <selection activeCell="E26" sqref="E26"/>
    </sheetView>
  </sheetViews>
  <sheetFormatPr defaultColWidth="9.140625" defaultRowHeight="15"/>
  <cols>
    <col min="1" max="1" width="24.421875" style="0" bestFit="1" customWidth="1"/>
    <col min="2" max="2" width="55.57421875" style="0" bestFit="1" customWidth="1"/>
    <col min="3" max="3" width="5.421875" style="0" bestFit="1" customWidth="1"/>
  </cols>
  <sheetData>
    <row r="3" spans="1:3" ht="15">
      <c r="A3" s="11" t="s">
        <v>157</v>
      </c>
      <c r="B3" s="2"/>
      <c r="C3" s="3"/>
    </row>
    <row r="4" spans="1:3" ht="15">
      <c r="A4" s="11" t="s">
        <v>1</v>
      </c>
      <c r="B4" s="11" t="s">
        <v>2</v>
      </c>
      <c r="C4" s="3" t="s">
        <v>3</v>
      </c>
    </row>
    <row r="5" spans="1:3" ht="15">
      <c r="A5" s="1">
        <v>1</v>
      </c>
      <c r="B5" s="1" t="s">
        <v>4</v>
      </c>
      <c r="C5" s="4">
        <v>10</v>
      </c>
    </row>
    <row r="6" spans="1:3" ht="15">
      <c r="A6" s="5"/>
      <c r="B6" s="6" t="s">
        <v>5</v>
      </c>
      <c r="C6" s="7">
        <v>1</v>
      </c>
    </row>
    <row r="7" spans="1:3" ht="15">
      <c r="A7" s="5"/>
      <c r="B7" s="6" t="s">
        <v>6</v>
      </c>
      <c r="C7" s="7">
        <v>7</v>
      </c>
    </row>
    <row r="8" spans="1:3" ht="15">
      <c r="A8" s="5"/>
      <c r="B8" s="6" t="s">
        <v>7</v>
      </c>
      <c r="C8" s="7">
        <v>1</v>
      </c>
    </row>
    <row r="9" spans="1:3" ht="15">
      <c r="A9" s="5"/>
      <c r="B9" s="6" t="s">
        <v>8</v>
      </c>
      <c r="C9" s="7">
        <v>9</v>
      </c>
    </row>
    <row r="10" spans="1:3" ht="15">
      <c r="A10" s="5"/>
      <c r="B10" s="6" t="s">
        <v>9</v>
      </c>
      <c r="C10" s="7">
        <v>5</v>
      </c>
    </row>
    <row r="11" spans="1:3" ht="15">
      <c r="A11" s="5"/>
      <c r="B11" s="6" t="s">
        <v>10</v>
      </c>
      <c r="C11" s="7">
        <v>7</v>
      </c>
    </row>
    <row r="12" spans="1:3" ht="15">
      <c r="A12" s="5"/>
      <c r="B12" s="6" t="s">
        <v>11</v>
      </c>
      <c r="C12" s="7">
        <v>1</v>
      </c>
    </row>
    <row r="13" spans="1:3" ht="15">
      <c r="A13" s="5"/>
      <c r="B13" s="6" t="s">
        <v>12</v>
      </c>
      <c r="C13" s="7">
        <v>1</v>
      </c>
    </row>
    <row r="14" spans="1:3" ht="15">
      <c r="A14" s="5"/>
      <c r="B14" s="6" t="s">
        <v>13</v>
      </c>
      <c r="C14" s="7">
        <v>5</v>
      </c>
    </row>
    <row r="15" spans="1:3" ht="15">
      <c r="A15" s="5"/>
      <c r="B15" s="6" t="s">
        <v>14</v>
      </c>
      <c r="C15" s="7">
        <v>7</v>
      </c>
    </row>
    <row r="16" spans="1:3" ht="15">
      <c r="A16" s="5"/>
      <c r="B16" s="6" t="s">
        <v>15</v>
      </c>
      <c r="C16" s="7">
        <v>3</v>
      </c>
    </row>
    <row r="17" spans="1:3" ht="15">
      <c r="A17" s="5"/>
      <c r="B17" s="6" t="s">
        <v>16</v>
      </c>
      <c r="C17" s="7">
        <v>31</v>
      </c>
    </row>
    <row r="18" spans="1:3" ht="15">
      <c r="A18" s="5"/>
      <c r="B18" s="6" t="s">
        <v>17</v>
      </c>
      <c r="C18" s="7">
        <v>1</v>
      </c>
    </row>
    <row r="19" spans="1:3" ht="15">
      <c r="A19" s="5"/>
      <c r="B19" s="6" t="s">
        <v>18</v>
      </c>
      <c r="C19" s="7">
        <v>8</v>
      </c>
    </row>
    <row r="20" spans="1:3" ht="15">
      <c r="A20" s="5"/>
      <c r="B20" s="6" t="s">
        <v>19</v>
      </c>
      <c r="C20" s="7">
        <v>2</v>
      </c>
    </row>
    <row r="21" spans="1:3" ht="15">
      <c r="A21" s="5"/>
      <c r="B21" s="6" t="s">
        <v>20</v>
      </c>
      <c r="C21" s="7">
        <v>5</v>
      </c>
    </row>
    <row r="22" spans="1:3" ht="15">
      <c r="A22" s="5"/>
      <c r="B22" s="6" t="s">
        <v>21</v>
      </c>
      <c r="C22" s="7">
        <v>1</v>
      </c>
    </row>
    <row r="23" spans="1:3" ht="15">
      <c r="A23" s="5"/>
      <c r="B23" s="6" t="s">
        <v>22</v>
      </c>
      <c r="C23" s="7">
        <v>8</v>
      </c>
    </row>
    <row r="24" spans="1:3" ht="15">
      <c r="A24" s="1" t="s">
        <v>23</v>
      </c>
      <c r="B24" s="2"/>
      <c r="C24" s="4">
        <v>113</v>
      </c>
    </row>
    <row r="25" spans="1:3" ht="15">
      <c r="A25" s="1">
        <v>2</v>
      </c>
      <c r="B25" s="1" t="s">
        <v>24</v>
      </c>
      <c r="C25" s="4">
        <v>2</v>
      </c>
    </row>
    <row r="26" spans="1:3" ht="15">
      <c r="A26" s="5"/>
      <c r="B26" s="6" t="s">
        <v>25</v>
      </c>
      <c r="C26" s="7">
        <v>3</v>
      </c>
    </row>
    <row r="27" spans="1:3" ht="15">
      <c r="A27" s="5"/>
      <c r="B27" s="6" t="s">
        <v>26</v>
      </c>
      <c r="C27" s="7">
        <v>2</v>
      </c>
    </row>
    <row r="28" spans="1:3" ht="15">
      <c r="A28" s="5"/>
      <c r="B28" s="6" t="s">
        <v>4</v>
      </c>
      <c r="C28" s="7">
        <v>9</v>
      </c>
    </row>
    <row r="29" spans="1:3" ht="15">
      <c r="A29" s="5"/>
      <c r="B29" s="6" t="s">
        <v>27</v>
      </c>
      <c r="C29" s="7">
        <v>1</v>
      </c>
    </row>
    <row r="30" spans="1:3" ht="15">
      <c r="A30" s="5"/>
      <c r="B30" s="6" t="s">
        <v>28</v>
      </c>
      <c r="C30" s="7">
        <v>9</v>
      </c>
    </row>
    <row r="31" spans="1:3" ht="15">
      <c r="A31" s="5"/>
      <c r="B31" s="6" t="s">
        <v>29</v>
      </c>
      <c r="C31" s="7">
        <v>1</v>
      </c>
    </row>
    <row r="32" spans="1:3" ht="15">
      <c r="A32" s="5"/>
      <c r="B32" s="6" t="s">
        <v>30</v>
      </c>
      <c r="C32" s="7">
        <v>1</v>
      </c>
    </row>
    <row r="33" spans="1:3" ht="15">
      <c r="A33" s="5"/>
      <c r="B33" s="6" t="s">
        <v>31</v>
      </c>
      <c r="C33" s="7">
        <v>4</v>
      </c>
    </row>
    <row r="34" spans="1:3" ht="15">
      <c r="A34" s="5"/>
      <c r="B34" s="6" t="s">
        <v>32</v>
      </c>
      <c r="C34" s="7">
        <v>2</v>
      </c>
    </row>
    <row r="35" spans="1:3" ht="15">
      <c r="A35" s="5"/>
      <c r="B35" s="6" t="s">
        <v>33</v>
      </c>
      <c r="C35" s="7">
        <v>1</v>
      </c>
    </row>
    <row r="36" spans="1:3" ht="15">
      <c r="A36" s="5"/>
      <c r="B36" s="6" t="s">
        <v>34</v>
      </c>
      <c r="C36" s="7">
        <v>1</v>
      </c>
    </row>
    <row r="37" spans="1:3" ht="15">
      <c r="A37" s="5"/>
      <c r="B37" s="6" t="s">
        <v>35</v>
      </c>
      <c r="C37" s="7">
        <v>44</v>
      </c>
    </row>
    <row r="38" spans="1:3" ht="15">
      <c r="A38" s="5"/>
      <c r="B38" s="6" t="s">
        <v>36</v>
      </c>
      <c r="C38" s="7">
        <v>5</v>
      </c>
    </row>
    <row r="39" spans="1:3" ht="15">
      <c r="A39" s="5"/>
      <c r="B39" s="6" t="s">
        <v>13</v>
      </c>
      <c r="C39" s="7">
        <v>5</v>
      </c>
    </row>
    <row r="40" spans="1:3" ht="15">
      <c r="A40" s="5"/>
      <c r="B40" s="6" t="s">
        <v>37</v>
      </c>
      <c r="C40" s="7">
        <v>1</v>
      </c>
    </row>
    <row r="41" spans="1:3" ht="15">
      <c r="A41" s="5"/>
      <c r="B41" s="6" t="s">
        <v>38</v>
      </c>
      <c r="C41" s="7">
        <v>3</v>
      </c>
    </row>
    <row r="42" spans="1:3" ht="15">
      <c r="A42" s="5"/>
      <c r="B42" s="6" t="s">
        <v>39</v>
      </c>
      <c r="C42" s="7">
        <v>1</v>
      </c>
    </row>
    <row r="43" spans="1:3" ht="15">
      <c r="A43" s="5"/>
      <c r="B43" s="6" t="s">
        <v>40</v>
      </c>
      <c r="C43" s="7">
        <v>12</v>
      </c>
    </row>
    <row r="44" spans="1:3" ht="15">
      <c r="A44" s="5"/>
      <c r="B44" s="6" t="s">
        <v>19</v>
      </c>
      <c r="C44" s="7">
        <v>1</v>
      </c>
    </row>
    <row r="45" spans="1:3" ht="15">
      <c r="A45" s="5"/>
      <c r="B45" s="6" t="s">
        <v>21</v>
      </c>
      <c r="C45" s="7">
        <v>8</v>
      </c>
    </row>
    <row r="46" spans="1:3" ht="15">
      <c r="A46" s="1" t="s">
        <v>41</v>
      </c>
      <c r="B46" s="2"/>
      <c r="C46" s="4">
        <v>116</v>
      </c>
    </row>
    <row r="47" spans="1:3" ht="15">
      <c r="A47" s="1">
        <v>3</v>
      </c>
      <c r="B47" s="1" t="s">
        <v>26</v>
      </c>
      <c r="C47" s="4">
        <v>4</v>
      </c>
    </row>
    <row r="48" spans="1:3" ht="15">
      <c r="A48" s="5"/>
      <c r="B48" s="6" t="s">
        <v>4</v>
      </c>
      <c r="C48" s="7">
        <v>26</v>
      </c>
    </row>
    <row r="49" spans="1:3" ht="15">
      <c r="A49" s="5"/>
      <c r="B49" s="6" t="s">
        <v>42</v>
      </c>
      <c r="C49" s="7">
        <v>2</v>
      </c>
    </row>
    <row r="50" spans="1:3" ht="15">
      <c r="A50" s="5"/>
      <c r="B50" s="6" t="s">
        <v>5</v>
      </c>
      <c r="C50" s="7">
        <v>2</v>
      </c>
    </row>
    <row r="51" spans="1:3" ht="15">
      <c r="A51" s="5"/>
      <c r="B51" s="6" t="s">
        <v>28</v>
      </c>
      <c r="C51" s="7">
        <v>2</v>
      </c>
    </row>
    <row r="52" spans="1:3" ht="15">
      <c r="A52" s="5"/>
      <c r="B52" s="6" t="s">
        <v>43</v>
      </c>
      <c r="C52" s="7">
        <v>2</v>
      </c>
    </row>
    <row r="53" spans="1:3" ht="15">
      <c r="A53" s="5"/>
      <c r="B53" s="6" t="s">
        <v>44</v>
      </c>
      <c r="C53" s="7">
        <v>1</v>
      </c>
    </row>
    <row r="54" spans="1:3" ht="15">
      <c r="A54" s="5"/>
      <c r="B54" s="6" t="s">
        <v>45</v>
      </c>
      <c r="C54" s="7">
        <v>4</v>
      </c>
    </row>
    <row r="55" spans="1:3" ht="15">
      <c r="A55" s="5"/>
      <c r="B55" s="6" t="s">
        <v>46</v>
      </c>
      <c r="C55" s="7">
        <v>2</v>
      </c>
    </row>
    <row r="56" spans="1:3" ht="15">
      <c r="A56" s="5"/>
      <c r="B56" s="6" t="s">
        <v>47</v>
      </c>
      <c r="C56" s="7">
        <v>3</v>
      </c>
    </row>
    <row r="57" spans="1:3" ht="15">
      <c r="A57" s="5"/>
      <c r="B57" s="6" t="s">
        <v>48</v>
      </c>
      <c r="C57" s="7">
        <v>5</v>
      </c>
    </row>
    <row r="58" spans="1:3" ht="15">
      <c r="A58" s="5"/>
      <c r="B58" s="6" t="s">
        <v>13</v>
      </c>
      <c r="C58" s="7">
        <v>2</v>
      </c>
    </row>
    <row r="59" spans="1:3" ht="15">
      <c r="A59" s="5"/>
      <c r="B59" s="6" t="s">
        <v>37</v>
      </c>
      <c r="C59" s="7">
        <v>6</v>
      </c>
    </row>
    <row r="60" spans="1:3" ht="15">
      <c r="A60" s="5"/>
      <c r="B60" s="6" t="s">
        <v>40</v>
      </c>
      <c r="C60" s="7">
        <v>2</v>
      </c>
    </row>
    <row r="61" spans="1:3" ht="15">
      <c r="A61" s="5"/>
      <c r="B61" s="6" t="s">
        <v>16</v>
      </c>
      <c r="C61" s="7">
        <v>3</v>
      </c>
    </row>
    <row r="62" spans="1:3" ht="15">
      <c r="A62" s="5"/>
      <c r="B62" s="6" t="s">
        <v>49</v>
      </c>
      <c r="C62" s="7">
        <v>1</v>
      </c>
    </row>
    <row r="63" spans="1:3" ht="15">
      <c r="A63" s="1" t="s">
        <v>50</v>
      </c>
      <c r="B63" s="2"/>
      <c r="C63" s="4">
        <v>67</v>
      </c>
    </row>
    <row r="64" spans="1:3" ht="15">
      <c r="A64" s="1">
        <v>4</v>
      </c>
      <c r="B64" s="1" t="s">
        <v>4</v>
      </c>
      <c r="C64" s="4">
        <v>15</v>
      </c>
    </row>
    <row r="65" spans="1:3" ht="15">
      <c r="A65" s="5"/>
      <c r="B65" s="6" t="s">
        <v>5</v>
      </c>
      <c r="C65" s="7">
        <v>5</v>
      </c>
    </row>
    <row r="66" spans="1:3" ht="15">
      <c r="A66" s="5"/>
      <c r="B66" s="6" t="s">
        <v>28</v>
      </c>
      <c r="C66" s="7">
        <v>8</v>
      </c>
    </row>
    <row r="67" spans="1:3" ht="15">
      <c r="A67" s="5"/>
      <c r="B67" s="6" t="s">
        <v>51</v>
      </c>
      <c r="C67" s="7">
        <v>1</v>
      </c>
    </row>
    <row r="68" spans="1:3" ht="15">
      <c r="A68" s="5"/>
      <c r="B68" s="6" t="s">
        <v>44</v>
      </c>
      <c r="C68" s="7">
        <v>13</v>
      </c>
    </row>
    <row r="69" spans="1:3" ht="15">
      <c r="A69" s="5"/>
      <c r="B69" s="6" t="s">
        <v>45</v>
      </c>
      <c r="C69" s="7">
        <v>20</v>
      </c>
    </row>
    <row r="70" spans="1:3" ht="15">
      <c r="A70" s="5"/>
      <c r="B70" s="6" t="s">
        <v>52</v>
      </c>
      <c r="C70" s="7">
        <v>5</v>
      </c>
    </row>
    <row r="71" spans="1:3" ht="15">
      <c r="A71" s="5"/>
      <c r="B71" s="6" t="s">
        <v>53</v>
      </c>
      <c r="C71" s="7">
        <v>3</v>
      </c>
    </row>
    <row r="72" spans="1:3" ht="15">
      <c r="A72" s="5"/>
      <c r="B72" s="6" t="s">
        <v>54</v>
      </c>
      <c r="C72" s="7">
        <v>14</v>
      </c>
    </row>
    <row r="73" spans="1:3" ht="15">
      <c r="A73" s="5"/>
      <c r="B73" s="6" t="s">
        <v>36</v>
      </c>
      <c r="C73" s="7">
        <v>2</v>
      </c>
    </row>
    <row r="74" spans="1:3" ht="15">
      <c r="A74" s="5"/>
      <c r="B74" s="6" t="s">
        <v>55</v>
      </c>
      <c r="C74" s="7">
        <v>1</v>
      </c>
    </row>
    <row r="75" spans="1:3" ht="15">
      <c r="A75" s="5"/>
      <c r="B75" s="6" t="s">
        <v>46</v>
      </c>
      <c r="C75" s="7">
        <v>6</v>
      </c>
    </row>
    <row r="76" spans="1:3" ht="15">
      <c r="A76" s="5"/>
      <c r="B76" s="6" t="s">
        <v>56</v>
      </c>
      <c r="C76" s="7">
        <v>1</v>
      </c>
    </row>
    <row r="77" spans="1:3" ht="15">
      <c r="A77" s="5"/>
      <c r="B77" s="6" t="s">
        <v>11</v>
      </c>
      <c r="C77" s="7">
        <v>1</v>
      </c>
    </row>
    <row r="78" spans="1:3" ht="15">
      <c r="A78" s="5"/>
      <c r="B78" s="6" t="s">
        <v>13</v>
      </c>
      <c r="C78" s="7">
        <v>2</v>
      </c>
    </row>
    <row r="79" spans="1:3" ht="15">
      <c r="A79" s="5"/>
      <c r="B79" s="6" t="s">
        <v>57</v>
      </c>
      <c r="C79" s="7">
        <v>6</v>
      </c>
    </row>
    <row r="80" spans="1:3" ht="15">
      <c r="A80" s="5"/>
      <c r="B80" s="6" t="s">
        <v>58</v>
      </c>
      <c r="C80" s="7">
        <v>1</v>
      </c>
    </row>
    <row r="81" spans="1:3" ht="15">
      <c r="A81" s="5"/>
      <c r="B81" s="6" t="s">
        <v>59</v>
      </c>
      <c r="C81" s="7">
        <v>6</v>
      </c>
    </row>
    <row r="82" spans="1:3" ht="15">
      <c r="A82" s="5"/>
      <c r="B82" s="6" t="s">
        <v>60</v>
      </c>
      <c r="C82" s="7">
        <v>1</v>
      </c>
    </row>
    <row r="83" spans="1:3" ht="15">
      <c r="A83" s="1" t="s">
        <v>61</v>
      </c>
      <c r="B83" s="2"/>
      <c r="C83" s="4">
        <v>111</v>
      </c>
    </row>
    <row r="84" spans="1:3" ht="15">
      <c r="A84" s="1">
        <v>5</v>
      </c>
      <c r="B84" s="1" t="s">
        <v>24</v>
      </c>
      <c r="C84" s="4">
        <v>4</v>
      </c>
    </row>
    <row r="85" spans="1:3" ht="15">
      <c r="A85" s="5"/>
      <c r="B85" s="6" t="s">
        <v>62</v>
      </c>
      <c r="C85" s="7">
        <v>14</v>
      </c>
    </row>
    <row r="86" spans="1:3" ht="15">
      <c r="A86" s="5"/>
      <c r="B86" s="6" t="s">
        <v>4</v>
      </c>
      <c r="C86" s="7">
        <v>8</v>
      </c>
    </row>
    <row r="87" spans="1:3" ht="15">
      <c r="A87" s="5"/>
      <c r="B87" s="6" t="s">
        <v>27</v>
      </c>
      <c r="C87" s="7">
        <v>3</v>
      </c>
    </row>
    <row r="88" spans="1:3" ht="15">
      <c r="A88" s="5"/>
      <c r="B88" s="6" t="s">
        <v>63</v>
      </c>
      <c r="C88" s="7">
        <v>1</v>
      </c>
    </row>
    <row r="89" spans="1:3" ht="15">
      <c r="A89" s="5"/>
      <c r="B89" s="6" t="s">
        <v>5</v>
      </c>
      <c r="C89" s="7">
        <v>1</v>
      </c>
    </row>
    <row r="90" spans="1:3" ht="15">
      <c r="A90" s="5"/>
      <c r="B90" s="6" t="s">
        <v>64</v>
      </c>
      <c r="C90" s="7">
        <v>30</v>
      </c>
    </row>
    <row r="91" spans="1:3" ht="15">
      <c r="A91" s="5"/>
      <c r="B91" s="6" t="s">
        <v>52</v>
      </c>
      <c r="C91" s="7">
        <v>1</v>
      </c>
    </row>
    <row r="92" spans="1:3" ht="15">
      <c r="A92" s="5"/>
      <c r="B92" s="6" t="s">
        <v>65</v>
      </c>
      <c r="C92" s="7">
        <v>3</v>
      </c>
    </row>
    <row r="93" spans="1:3" ht="15">
      <c r="A93" s="5"/>
      <c r="B93" s="6" t="s">
        <v>35</v>
      </c>
      <c r="C93" s="7">
        <v>8</v>
      </c>
    </row>
    <row r="94" spans="1:3" ht="15">
      <c r="A94" s="5"/>
      <c r="B94" s="6" t="s">
        <v>36</v>
      </c>
      <c r="C94" s="7">
        <v>1</v>
      </c>
    </row>
    <row r="95" spans="1:3" ht="15">
      <c r="A95" s="5"/>
      <c r="B95" s="6" t="s">
        <v>66</v>
      </c>
      <c r="C95" s="7">
        <v>1</v>
      </c>
    </row>
    <row r="96" spans="1:3" ht="15">
      <c r="A96" s="5"/>
      <c r="B96" s="6" t="s">
        <v>67</v>
      </c>
      <c r="C96" s="7">
        <v>3</v>
      </c>
    </row>
    <row r="97" spans="1:3" ht="15">
      <c r="A97" s="5"/>
      <c r="B97" s="6" t="s">
        <v>55</v>
      </c>
      <c r="C97" s="7">
        <v>1</v>
      </c>
    </row>
    <row r="98" spans="1:3" ht="15">
      <c r="A98" s="5"/>
      <c r="B98" s="6" t="s">
        <v>11</v>
      </c>
      <c r="C98" s="7">
        <v>1</v>
      </c>
    </row>
    <row r="99" spans="1:3" ht="15">
      <c r="A99" s="5"/>
      <c r="B99" s="6" t="s">
        <v>68</v>
      </c>
      <c r="C99" s="7">
        <v>1</v>
      </c>
    </row>
    <row r="100" spans="1:3" ht="15">
      <c r="A100" s="5"/>
      <c r="B100" s="6" t="s">
        <v>13</v>
      </c>
      <c r="C100" s="7">
        <v>3</v>
      </c>
    </row>
    <row r="101" spans="1:3" ht="15">
      <c r="A101" s="5"/>
      <c r="B101" s="6" t="s">
        <v>38</v>
      </c>
      <c r="C101" s="7">
        <v>1</v>
      </c>
    </row>
    <row r="102" spans="1:3" ht="15">
      <c r="A102" s="5"/>
      <c r="B102" s="6" t="s">
        <v>69</v>
      </c>
      <c r="C102" s="7">
        <v>13</v>
      </c>
    </row>
    <row r="103" spans="1:3" ht="15">
      <c r="A103" s="5"/>
      <c r="B103" s="6" t="s">
        <v>39</v>
      </c>
      <c r="C103" s="7">
        <v>1</v>
      </c>
    </row>
    <row r="104" spans="1:3" ht="15">
      <c r="A104" s="5"/>
      <c r="B104" s="6" t="s">
        <v>70</v>
      </c>
      <c r="C104" s="7">
        <v>2</v>
      </c>
    </row>
    <row r="105" spans="1:3" ht="15">
      <c r="A105" s="5"/>
      <c r="B105" s="6" t="s">
        <v>40</v>
      </c>
      <c r="C105" s="7">
        <v>3</v>
      </c>
    </row>
    <row r="106" spans="1:3" ht="15">
      <c r="A106" s="5"/>
      <c r="B106" s="6" t="s">
        <v>19</v>
      </c>
      <c r="C106" s="7">
        <v>1</v>
      </c>
    </row>
    <row r="107" spans="1:3" ht="15">
      <c r="A107" s="5"/>
      <c r="B107" s="6" t="s">
        <v>71</v>
      </c>
      <c r="C107" s="7">
        <v>2</v>
      </c>
    </row>
    <row r="108" spans="1:3" ht="15">
      <c r="A108" s="5"/>
      <c r="B108" s="6" t="s">
        <v>72</v>
      </c>
      <c r="C108" s="7">
        <v>1</v>
      </c>
    </row>
    <row r="109" spans="1:3" ht="15">
      <c r="A109" s="5"/>
      <c r="B109" s="6" t="s">
        <v>21</v>
      </c>
      <c r="C109" s="7">
        <v>14</v>
      </c>
    </row>
    <row r="110" spans="1:3" ht="15">
      <c r="A110" s="5"/>
      <c r="B110" s="6" t="s">
        <v>73</v>
      </c>
      <c r="C110" s="7">
        <v>1</v>
      </c>
    </row>
    <row r="111" spans="1:3" ht="15">
      <c r="A111" s="1" t="s">
        <v>74</v>
      </c>
      <c r="B111" s="2"/>
      <c r="C111" s="4">
        <v>123</v>
      </c>
    </row>
    <row r="112" spans="1:3" ht="15">
      <c r="A112" s="1">
        <v>6</v>
      </c>
      <c r="B112" s="1" t="s">
        <v>75</v>
      </c>
      <c r="C112" s="4">
        <v>1</v>
      </c>
    </row>
    <row r="113" spans="1:3" ht="15">
      <c r="A113" s="5"/>
      <c r="B113" s="6" t="s">
        <v>76</v>
      </c>
      <c r="C113" s="7">
        <v>1</v>
      </c>
    </row>
    <row r="114" spans="1:3" ht="15">
      <c r="A114" s="5"/>
      <c r="B114" s="6" t="s">
        <v>44</v>
      </c>
      <c r="C114" s="7">
        <v>1</v>
      </c>
    </row>
    <row r="115" spans="1:3" ht="15">
      <c r="A115" s="5"/>
      <c r="B115" s="6" t="s">
        <v>45</v>
      </c>
      <c r="C115" s="7">
        <v>1</v>
      </c>
    </row>
    <row r="116" spans="1:3" ht="15">
      <c r="A116" s="5"/>
      <c r="B116" s="6" t="s">
        <v>77</v>
      </c>
      <c r="C116" s="7">
        <v>6</v>
      </c>
    </row>
    <row r="117" spans="1:3" ht="15">
      <c r="A117" s="5"/>
      <c r="B117" s="6" t="s">
        <v>78</v>
      </c>
      <c r="C117" s="7">
        <v>6</v>
      </c>
    </row>
    <row r="118" spans="1:3" ht="15">
      <c r="A118" s="5"/>
      <c r="B118" s="6" t="s">
        <v>9</v>
      </c>
      <c r="C118" s="7">
        <v>3</v>
      </c>
    </row>
    <row r="119" spans="1:3" ht="15">
      <c r="A119" s="5"/>
      <c r="B119" s="6" t="s">
        <v>10</v>
      </c>
      <c r="C119" s="7">
        <v>13</v>
      </c>
    </row>
    <row r="120" spans="1:3" ht="15">
      <c r="A120" s="5"/>
      <c r="B120" s="6" t="s">
        <v>79</v>
      </c>
      <c r="C120" s="7">
        <v>5</v>
      </c>
    </row>
    <row r="121" spans="1:3" ht="15">
      <c r="A121" s="5"/>
      <c r="B121" s="6" t="s">
        <v>11</v>
      </c>
      <c r="C121" s="7">
        <v>1</v>
      </c>
    </row>
    <row r="122" spans="1:3" ht="15">
      <c r="A122" s="5"/>
      <c r="B122" s="6" t="s">
        <v>13</v>
      </c>
      <c r="C122" s="7">
        <v>2</v>
      </c>
    </row>
    <row r="123" spans="1:3" ht="15">
      <c r="A123" s="5"/>
      <c r="B123" s="6" t="s">
        <v>80</v>
      </c>
      <c r="C123" s="7">
        <v>2</v>
      </c>
    </row>
    <row r="124" spans="1:3" ht="15">
      <c r="A124" s="5"/>
      <c r="B124" s="6" t="s">
        <v>81</v>
      </c>
      <c r="C124" s="7">
        <v>1</v>
      </c>
    </row>
    <row r="125" spans="1:3" ht="15">
      <c r="A125" s="5"/>
      <c r="B125" s="6" t="s">
        <v>82</v>
      </c>
      <c r="C125" s="7">
        <v>5</v>
      </c>
    </row>
    <row r="126" spans="1:3" ht="15">
      <c r="A126" s="5"/>
      <c r="B126" s="6" t="s">
        <v>14</v>
      </c>
      <c r="C126" s="7">
        <v>33</v>
      </c>
    </row>
    <row r="127" spans="1:3" ht="15">
      <c r="A127" s="5"/>
      <c r="B127" s="6" t="s">
        <v>40</v>
      </c>
      <c r="C127" s="7">
        <v>1</v>
      </c>
    </row>
    <row r="128" spans="1:3" ht="15">
      <c r="A128" s="5"/>
      <c r="B128" s="6" t="s">
        <v>19</v>
      </c>
      <c r="C128" s="7">
        <v>1</v>
      </c>
    </row>
    <row r="129" spans="1:3" ht="15">
      <c r="A129" s="5"/>
      <c r="B129" s="6" t="s">
        <v>20</v>
      </c>
      <c r="C129" s="7">
        <v>12</v>
      </c>
    </row>
    <row r="130" spans="1:3" ht="15">
      <c r="A130" s="5"/>
      <c r="B130" s="6" t="s">
        <v>83</v>
      </c>
      <c r="C130" s="7">
        <v>1</v>
      </c>
    </row>
    <row r="131" spans="1:3" ht="15">
      <c r="A131" s="5"/>
      <c r="B131" s="6" t="s">
        <v>21</v>
      </c>
      <c r="C131" s="7">
        <v>1</v>
      </c>
    </row>
    <row r="132" spans="1:3" ht="15">
      <c r="A132" s="5"/>
      <c r="B132" s="6" t="s">
        <v>84</v>
      </c>
      <c r="C132" s="7">
        <v>4</v>
      </c>
    </row>
    <row r="133" spans="1:3" ht="15">
      <c r="A133" s="5"/>
      <c r="B133" s="6" t="s">
        <v>85</v>
      </c>
      <c r="C133" s="7">
        <v>2</v>
      </c>
    </row>
    <row r="134" spans="1:3" ht="15">
      <c r="A134" s="1" t="s">
        <v>86</v>
      </c>
      <c r="B134" s="2"/>
      <c r="C134" s="4">
        <v>103</v>
      </c>
    </row>
    <row r="135" spans="1:3" ht="15">
      <c r="A135" s="1">
        <v>7</v>
      </c>
      <c r="B135" s="1" t="s">
        <v>24</v>
      </c>
      <c r="C135" s="4">
        <v>4</v>
      </c>
    </row>
    <row r="136" spans="1:3" ht="15">
      <c r="A136" s="5"/>
      <c r="B136" s="6" t="s">
        <v>62</v>
      </c>
      <c r="C136" s="7">
        <v>8</v>
      </c>
    </row>
    <row r="137" spans="1:3" ht="15">
      <c r="A137" s="5"/>
      <c r="B137" s="6" t="s">
        <v>87</v>
      </c>
      <c r="C137" s="7">
        <v>1</v>
      </c>
    </row>
    <row r="138" spans="1:3" ht="15">
      <c r="A138" s="5"/>
      <c r="B138" s="6" t="s">
        <v>88</v>
      </c>
      <c r="C138" s="7">
        <v>1</v>
      </c>
    </row>
    <row r="139" spans="1:3" ht="15">
      <c r="A139" s="5"/>
      <c r="B139" s="6" t="s">
        <v>4</v>
      </c>
      <c r="C139" s="7">
        <v>4</v>
      </c>
    </row>
    <row r="140" spans="1:3" ht="15">
      <c r="A140" s="5"/>
      <c r="B140" s="6" t="s">
        <v>27</v>
      </c>
      <c r="C140" s="7">
        <v>4</v>
      </c>
    </row>
    <row r="141" spans="1:3" ht="15">
      <c r="A141" s="5"/>
      <c r="B141" s="6" t="s">
        <v>42</v>
      </c>
      <c r="C141" s="7">
        <v>1</v>
      </c>
    </row>
    <row r="142" spans="1:3" ht="15">
      <c r="A142" s="5"/>
      <c r="B142" s="6" t="s">
        <v>5</v>
      </c>
      <c r="C142" s="7">
        <v>5</v>
      </c>
    </row>
    <row r="143" spans="1:3" ht="15">
      <c r="A143" s="5"/>
      <c r="B143" s="6" t="s">
        <v>51</v>
      </c>
      <c r="C143" s="7">
        <v>6</v>
      </c>
    </row>
    <row r="144" spans="1:3" ht="15">
      <c r="A144" s="5"/>
      <c r="B144" s="6" t="s">
        <v>64</v>
      </c>
      <c r="C144" s="7">
        <v>35</v>
      </c>
    </row>
    <row r="145" spans="1:3" ht="15">
      <c r="A145" s="5"/>
      <c r="B145" s="6" t="s">
        <v>31</v>
      </c>
      <c r="C145" s="7">
        <v>2</v>
      </c>
    </row>
    <row r="146" spans="1:3" ht="15">
      <c r="A146" s="5"/>
      <c r="B146" s="6" t="s">
        <v>89</v>
      </c>
      <c r="C146" s="7">
        <v>3</v>
      </c>
    </row>
    <row r="147" spans="1:3" ht="15">
      <c r="A147" s="5"/>
      <c r="B147" s="6" t="s">
        <v>45</v>
      </c>
      <c r="C147" s="7">
        <v>1</v>
      </c>
    </row>
    <row r="148" spans="1:3" ht="15">
      <c r="A148" s="5"/>
      <c r="B148" s="6" t="s">
        <v>65</v>
      </c>
      <c r="C148" s="7">
        <v>3</v>
      </c>
    </row>
    <row r="149" spans="1:3" ht="15">
      <c r="A149" s="5"/>
      <c r="B149" s="6" t="s">
        <v>35</v>
      </c>
      <c r="C149" s="7">
        <v>5</v>
      </c>
    </row>
    <row r="150" spans="1:3" ht="15">
      <c r="A150" s="5"/>
      <c r="B150" s="6" t="s">
        <v>67</v>
      </c>
      <c r="C150" s="7">
        <v>3</v>
      </c>
    </row>
    <row r="151" spans="1:3" ht="15">
      <c r="A151" s="5"/>
      <c r="B151" s="6" t="s">
        <v>55</v>
      </c>
      <c r="C151" s="7">
        <v>2</v>
      </c>
    </row>
    <row r="152" spans="1:3" ht="15">
      <c r="A152" s="5"/>
      <c r="B152" s="6" t="s">
        <v>90</v>
      </c>
      <c r="C152" s="7">
        <v>1</v>
      </c>
    </row>
    <row r="153" spans="1:3" ht="15">
      <c r="A153" s="5"/>
      <c r="B153" s="6" t="s">
        <v>91</v>
      </c>
      <c r="C153" s="7">
        <v>1</v>
      </c>
    </row>
    <row r="154" spans="1:3" ht="15">
      <c r="A154" s="5"/>
      <c r="B154" s="6" t="s">
        <v>92</v>
      </c>
      <c r="C154" s="7">
        <v>2</v>
      </c>
    </row>
    <row r="155" spans="1:3" ht="15">
      <c r="A155" s="5"/>
      <c r="B155" s="6" t="s">
        <v>37</v>
      </c>
      <c r="C155" s="7">
        <v>1</v>
      </c>
    </row>
    <row r="156" spans="1:3" ht="15">
      <c r="A156" s="5"/>
      <c r="B156" s="6" t="s">
        <v>38</v>
      </c>
      <c r="C156" s="7">
        <v>1</v>
      </c>
    </row>
    <row r="157" spans="1:3" ht="15">
      <c r="A157" s="5"/>
      <c r="B157" s="6" t="s">
        <v>69</v>
      </c>
      <c r="C157" s="7">
        <v>1</v>
      </c>
    </row>
    <row r="158" spans="1:3" ht="15">
      <c r="A158" s="5"/>
      <c r="B158" s="6" t="s">
        <v>93</v>
      </c>
      <c r="C158" s="7">
        <v>5</v>
      </c>
    </row>
    <row r="159" spans="1:3" ht="15">
      <c r="A159" s="5"/>
      <c r="B159" s="6" t="s">
        <v>70</v>
      </c>
      <c r="C159" s="7">
        <v>2</v>
      </c>
    </row>
    <row r="160" spans="1:3" ht="15">
      <c r="A160" s="5"/>
      <c r="B160" s="6" t="s">
        <v>40</v>
      </c>
      <c r="C160" s="7">
        <v>13</v>
      </c>
    </row>
    <row r="161" spans="1:3" ht="15">
      <c r="A161" s="5"/>
      <c r="B161" s="6" t="s">
        <v>94</v>
      </c>
      <c r="C161" s="7">
        <v>1</v>
      </c>
    </row>
    <row r="162" spans="1:3" ht="15">
      <c r="A162" s="5"/>
      <c r="B162" s="6" t="s">
        <v>95</v>
      </c>
      <c r="C162" s="7">
        <v>1</v>
      </c>
    </row>
    <row r="163" spans="1:3" ht="15">
      <c r="A163" s="5"/>
      <c r="B163" s="6" t="s">
        <v>71</v>
      </c>
      <c r="C163" s="7">
        <v>3</v>
      </c>
    </row>
    <row r="164" spans="1:3" ht="15">
      <c r="A164" s="5"/>
      <c r="B164" s="6" t="s">
        <v>72</v>
      </c>
      <c r="C164" s="7">
        <v>1</v>
      </c>
    </row>
    <row r="165" spans="1:3" ht="15">
      <c r="A165" s="5"/>
      <c r="B165" s="6" t="s">
        <v>96</v>
      </c>
      <c r="C165" s="7">
        <v>1</v>
      </c>
    </row>
    <row r="166" spans="1:3" ht="15">
      <c r="A166" s="5"/>
      <c r="B166" s="6" t="s">
        <v>20</v>
      </c>
      <c r="C166" s="7">
        <v>2</v>
      </c>
    </row>
    <row r="167" spans="1:3" ht="15">
      <c r="A167" s="5"/>
      <c r="B167" s="6" t="s">
        <v>21</v>
      </c>
      <c r="C167" s="7">
        <v>13</v>
      </c>
    </row>
    <row r="168" spans="1:3" ht="15">
      <c r="A168" s="5"/>
      <c r="B168" s="6" t="s">
        <v>84</v>
      </c>
      <c r="C168" s="7">
        <v>7</v>
      </c>
    </row>
    <row r="169" spans="1:3" ht="15">
      <c r="A169" s="5"/>
      <c r="B169" s="6" t="s">
        <v>97</v>
      </c>
      <c r="C169" s="7">
        <v>2</v>
      </c>
    </row>
    <row r="170" spans="1:3" ht="15">
      <c r="A170" s="5"/>
      <c r="B170" s="6" t="s">
        <v>22</v>
      </c>
      <c r="C170" s="7">
        <v>1</v>
      </c>
    </row>
    <row r="171" spans="1:3" ht="15">
      <c r="A171" s="1" t="s">
        <v>98</v>
      </c>
      <c r="B171" s="2"/>
      <c r="C171" s="4">
        <v>147</v>
      </c>
    </row>
    <row r="172" spans="1:3" ht="15">
      <c r="A172" s="1">
        <v>8</v>
      </c>
      <c r="B172" s="1" t="s">
        <v>4</v>
      </c>
      <c r="C172" s="4">
        <v>13</v>
      </c>
    </row>
    <row r="173" spans="1:3" ht="15">
      <c r="A173" s="5"/>
      <c r="B173" s="6" t="s">
        <v>42</v>
      </c>
      <c r="C173" s="7">
        <v>3</v>
      </c>
    </row>
    <row r="174" spans="1:3" ht="15">
      <c r="A174" s="5"/>
      <c r="B174" s="6" t="s">
        <v>5</v>
      </c>
      <c r="C174" s="7">
        <v>1</v>
      </c>
    </row>
    <row r="175" spans="1:3" ht="15">
      <c r="A175" s="5"/>
      <c r="B175" s="6" t="s">
        <v>28</v>
      </c>
      <c r="C175" s="7">
        <v>4</v>
      </c>
    </row>
    <row r="176" spans="1:3" ht="15">
      <c r="A176" s="5"/>
      <c r="B176" s="6" t="s">
        <v>51</v>
      </c>
      <c r="C176" s="7">
        <v>6</v>
      </c>
    </row>
    <row r="177" spans="1:3" ht="15">
      <c r="A177" s="5"/>
      <c r="B177" s="6" t="s">
        <v>44</v>
      </c>
      <c r="C177" s="7">
        <v>1</v>
      </c>
    </row>
    <row r="178" spans="1:3" ht="15">
      <c r="A178" s="5"/>
      <c r="B178" s="6" t="s">
        <v>45</v>
      </c>
      <c r="C178" s="7">
        <v>1</v>
      </c>
    </row>
    <row r="179" spans="1:3" ht="15">
      <c r="A179" s="5"/>
      <c r="B179" s="6" t="s">
        <v>65</v>
      </c>
      <c r="C179" s="7">
        <v>1</v>
      </c>
    </row>
    <row r="180" spans="1:3" ht="15">
      <c r="A180" s="5"/>
      <c r="B180" s="6" t="s">
        <v>35</v>
      </c>
      <c r="C180" s="7">
        <v>36</v>
      </c>
    </row>
    <row r="181" spans="1:3" ht="15">
      <c r="A181" s="5"/>
      <c r="B181" s="6" t="s">
        <v>99</v>
      </c>
      <c r="C181" s="7">
        <v>1</v>
      </c>
    </row>
    <row r="182" spans="1:3" ht="15">
      <c r="A182" s="5"/>
      <c r="B182" s="6" t="s">
        <v>36</v>
      </c>
      <c r="C182" s="7">
        <v>1</v>
      </c>
    </row>
    <row r="183" spans="1:3" ht="15">
      <c r="A183" s="5"/>
      <c r="B183" s="6" t="s">
        <v>10</v>
      </c>
      <c r="C183" s="7">
        <v>1</v>
      </c>
    </row>
    <row r="184" spans="1:3" ht="15">
      <c r="A184" s="5"/>
      <c r="B184" s="6" t="s">
        <v>55</v>
      </c>
      <c r="C184" s="7">
        <v>1</v>
      </c>
    </row>
    <row r="185" spans="1:3" ht="15">
      <c r="A185" s="5"/>
      <c r="B185" s="6" t="s">
        <v>13</v>
      </c>
      <c r="C185" s="7">
        <v>2</v>
      </c>
    </row>
    <row r="186" spans="1:3" ht="15">
      <c r="A186" s="5"/>
      <c r="B186" s="6" t="s">
        <v>69</v>
      </c>
      <c r="C186" s="7">
        <v>10</v>
      </c>
    </row>
    <row r="187" spans="1:3" ht="15">
      <c r="A187" s="5"/>
      <c r="B187" s="6" t="s">
        <v>40</v>
      </c>
      <c r="C187" s="7">
        <v>9</v>
      </c>
    </row>
    <row r="188" spans="1:3" ht="15">
      <c r="A188" s="5"/>
      <c r="B188" s="6" t="s">
        <v>20</v>
      </c>
      <c r="C188" s="7">
        <v>2</v>
      </c>
    </row>
    <row r="189" spans="1:3" ht="15">
      <c r="A189" s="5"/>
      <c r="B189" s="6" t="s">
        <v>21</v>
      </c>
      <c r="C189" s="7">
        <v>15</v>
      </c>
    </row>
    <row r="190" spans="1:3" ht="15">
      <c r="A190" s="5"/>
      <c r="B190" s="6" t="s">
        <v>84</v>
      </c>
      <c r="C190" s="7">
        <v>1</v>
      </c>
    </row>
    <row r="191" spans="1:3" ht="15">
      <c r="A191" s="5"/>
      <c r="B191" s="6" t="s">
        <v>85</v>
      </c>
      <c r="C191" s="7">
        <v>7</v>
      </c>
    </row>
    <row r="192" spans="1:3" ht="15">
      <c r="A192" s="5"/>
      <c r="B192" s="6" t="s">
        <v>49</v>
      </c>
      <c r="C192" s="7">
        <v>1</v>
      </c>
    </row>
    <row r="193" spans="1:3" ht="15">
      <c r="A193" s="1" t="s">
        <v>100</v>
      </c>
      <c r="B193" s="2"/>
      <c r="C193" s="4">
        <v>117</v>
      </c>
    </row>
    <row r="194" spans="1:3" ht="15">
      <c r="A194" s="1">
        <v>9</v>
      </c>
      <c r="B194" s="1" t="s">
        <v>88</v>
      </c>
      <c r="C194" s="4">
        <v>1</v>
      </c>
    </row>
    <row r="195" spans="1:3" ht="15">
      <c r="A195" s="5"/>
      <c r="B195" s="6" t="s">
        <v>4</v>
      </c>
      <c r="C195" s="7">
        <v>10</v>
      </c>
    </row>
    <row r="196" spans="1:3" ht="15">
      <c r="A196" s="5"/>
      <c r="B196" s="6" t="s">
        <v>28</v>
      </c>
      <c r="C196" s="7">
        <v>40</v>
      </c>
    </row>
    <row r="197" spans="1:3" ht="15">
      <c r="A197" s="5"/>
      <c r="B197" s="6" t="s">
        <v>101</v>
      </c>
      <c r="C197" s="7">
        <v>13</v>
      </c>
    </row>
    <row r="198" spans="1:3" ht="15">
      <c r="A198" s="5"/>
      <c r="B198" s="6" t="s">
        <v>102</v>
      </c>
      <c r="C198" s="7">
        <v>2</v>
      </c>
    </row>
    <row r="199" spans="1:3" ht="15">
      <c r="A199" s="5"/>
      <c r="B199" s="6" t="s">
        <v>59</v>
      </c>
      <c r="C199" s="7">
        <v>1</v>
      </c>
    </row>
    <row r="200" spans="1:3" ht="15">
      <c r="A200" s="1" t="s">
        <v>103</v>
      </c>
      <c r="B200" s="2"/>
      <c r="C200" s="4">
        <v>67</v>
      </c>
    </row>
    <row r="201" spans="1:3" ht="15">
      <c r="A201" s="1">
        <v>10</v>
      </c>
      <c r="B201" s="1" t="s">
        <v>104</v>
      </c>
      <c r="C201" s="4">
        <v>1</v>
      </c>
    </row>
    <row r="202" spans="1:3" ht="15">
      <c r="A202" s="5"/>
      <c r="B202" s="6" t="s">
        <v>105</v>
      </c>
      <c r="C202" s="7">
        <v>1</v>
      </c>
    </row>
    <row r="203" spans="1:3" ht="15">
      <c r="A203" s="5"/>
      <c r="B203" s="6" t="s">
        <v>4</v>
      </c>
      <c r="C203" s="7">
        <v>2</v>
      </c>
    </row>
    <row r="204" spans="1:3" ht="15">
      <c r="A204" s="5"/>
      <c r="B204" s="6" t="s">
        <v>5</v>
      </c>
      <c r="C204" s="7">
        <v>1</v>
      </c>
    </row>
    <row r="205" spans="1:3" ht="15">
      <c r="A205" s="5"/>
      <c r="B205" s="6" t="s">
        <v>28</v>
      </c>
      <c r="C205" s="7">
        <v>5</v>
      </c>
    </row>
    <row r="206" spans="1:3" ht="15">
      <c r="A206" s="5"/>
      <c r="B206" s="6" t="s">
        <v>51</v>
      </c>
      <c r="C206" s="7">
        <v>2</v>
      </c>
    </row>
    <row r="207" spans="1:3" ht="15">
      <c r="A207" s="5"/>
      <c r="B207" s="6" t="s">
        <v>45</v>
      </c>
      <c r="C207" s="7">
        <v>18</v>
      </c>
    </row>
    <row r="208" spans="1:3" ht="15">
      <c r="A208" s="5"/>
      <c r="B208" s="6" t="s">
        <v>106</v>
      </c>
      <c r="C208" s="7">
        <v>5</v>
      </c>
    </row>
    <row r="209" spans="1:3" ht="15">
      <c r="A209" s="5"/>
      <c r="B209" s="6" t="s">
        <v>54</v>
      </c>
      <c r="C209" s="7">
        <v>2</v>
      </c>
    </row>
    <row r="210" spans="1:3" ht="15">
      <c r="A210" s="5"/>
      <c r="B210" s="6" t="s">
        <v>107</v>
      </c>
      <c r="C210" s="7">
        <v>6</v>
      </c>
    </row>
    <row r="211" spans="1:3" ht="15">
      <c r="A211" s="5"/>
      <c r="B211" s="6" t="s">
        <v>46</v>
      </c>
      <c r="C211" s="7">
        <v>10</v>
      </c>
    </row>
    <row r="212" spans="1:3" ht="15">
      <c r="A212" s="5"/>
      <c r="B212" s="6" t="s">
        <v>11</v>
      </c>
      <c r="C212" s="7">
        <v>1</v>
      </c>
    </row>
    <row r="213" spans="1:3" ht="15">
      <c r="A213" s="5"/>
      <c r="B213" s="6" t="s">
        <v>13</v>
      </c>
      <c r="C213" s="7">
        <v>1</v>
      </c>
    </row>
    <row r="214" spans="1:3" ht="15">
      <c r="A214" s="5"/>
      <c r="B214" s="6" t="s">
        <v>57</v>
      </c>
      <c r="C214" s="7">
        <v>15</v>
      </c>
    </row>
    <row r="215" spans="1:3" ht="15">
      <c r="A215" s="5"/>
      <c r="B215" s="6" t="s">
        <v>69</v>
      </c>
      <c r="C215" s="7">
        <v>40</v>
      </c>
    </row>
    <row r="216" spans="1:3" ht="15">
      <c r="A216" s="5"/>
      <c r="B216" s="6" t="s">
        <v>108</v>
      </c>
      <c r="C216" s="7">
        <v>6</v>
      </c>
    </row>
    <row r="217" spans="1:3" ht="15">
      <c r="A217" s="5"/>
      <c r="B217" s="6" t="s">
        <v>16</v>
      </c>
      <c r="C217" s="7">
        <v>2</v>
      </c>
    </row>
    <row r="218" spans="1:3" ht="15">
      <c r="A218" s="5"/>
      <c r="B218" s="6" t="s">
        <v>109</v>
      </c>
      <c r="C218" s="7">
        <v>1</v>
      </c>
    </row>
    <row r="219" spans="1:3" ht="15">
      <c r="A219" s="5"/>
      <c r="B219" s="6" t="s">
        <v>59</v>
      </c>
      <c r="C219" s="7">
        <v>3</v>
      </c>
    </row>
    <row r="220" spans="1:3" ht="15">
      <c r="A220" s="5"/>
      <c r="B220" s="6" t="s">
        <v>71</v>
      </c>
      <c r="C220" s="7">
        <v>1</v>
      </c>
    </row>
    <row r="221" spans="1:3" ht="15">
      <c r="A221" s="5"/>
      <c r="B221" s="6" t="s">
        <v>72</v>
      </c>
      <c r="C221" s="7">
        <v>1</v>
      </c>
    </row>
    <row r="222" spans="1:3" ht="15">
      <c r="A222" s="5"/>
      <c r="B222" s="6" t="s">
        <v>110</v>
      </c>
      <c r="C222" s="7">
        <v>1</v>
      </c>
    </row>
    <row r="223" spans="1:3" ht="15">
      <c r="A223" s="5"/>
      <c r="B223" s="6" t="s">
        <v>85</v>
      </c>
      <c r="C223" s="7">
        <v>10</v>
      </c>
    </row>
    <row r="224" spans="1:3" ht="15">
      <c r="A224" s="1" t="s">
        <v>111</v>
      </c>
      <c r="B224" s="2"/>
      <c r="C224" s="4">
        <v>135</v>
      </c>
    </row>
    <row r="225" spans="1:3" ht="15">
      <c r="A225" s="1">
        <v>11</v>
      </c>
      <c r="B225" s="1" t="s">
        <v>24</v>
      </c>
      <c r="C225" s="4">
        <v>1</v>
      </c>
    </row>
    <row r="226" spans="1:3" ht="15">
      <c r="A226" s="5"/>
      <c r="B226" s="6" t="s">
        <v>87</v>
      </c>
      <c r="C226" s="7">
        <v>2</v>
      </c>
    </row>
    <row r="227" spans="1:3" ht="15">
      <c r="A227" s="5"/>
      <c r="B227" s="6" t="s">
        <v>26</v>
      </c>
      <c r="C227" s="7">
        <v>3</v>
      </c>
    </row>
    <row r="228" spans="1:3" ht="15">
      <c r="A228" s="5"/>
      <c r="B228" s="6" t="s">
        <v>4</v>
      </c>
      <c r="C228" s="7">
        <v>5</v>
      </c>
    </row>
    <row r="229" spans="1:3" ht="15">
      <c r="A229" s="5"/>
      <c r="B229" s="6" t="s">
        <v>42</v>
      </c>
      <c r="C229" s="7">
        <v>1</v>
      </c>
    </row>
    <row r="230" spans="1:3" ht="15">
      <c r="A230" s="5"/>
      <c r="B230" s="6" t="s">
        <v>28</v>
      </c>
      <c r="C230" s="7">
        <v>2</v>
      </c>
    </row>
    <row r="231" spans="1:3" ht="15">
      <c r="A231" s="5"/>
      <c r="B231" s="6" t="s">
        <v>112</v>
      </c>
      <c r="C231" s="7">
        <v>1</v>
      </c>
    </row>
    <row r="232" spans="1:3" ht="15">
      <c r="A232" s="5"/>
      <c r="B232" s="6" t="s">
        <v>113</v>
      </c>
      <c r="C232" s="7">
        <v>3</v>
      </c>
    </row>
    <row r="233" spans="1:3" ht="15">
      <c r="A233" s="5"/>
      <c r="B233" s="6" t="s">
        <v>30</v>
      </c>
      <c r="C233" s="7">
        <v>3</v>
      </c>
    </row>
    <row r="234" spans="1:3" ht="15">
      <c r="A234" s="5"/>
      <c r="B234" s="6" t="s">
        <v>114</v>
      </c>
      <c r="C234" s="7">
        <v>9</v>
      </c>
    </row>
    <row r="235" spans="1:3" ht="15">
      <c r="A235" s="5"/>
      <c r="B235" s="6" t="s">
        <v>45</v>
      </c>
      <c r="C235" s="7">
        <v>1</v>
      </c>
    </row>
    <row r="236" spans="1:3" ht="15">
      <c r="A236" s="5"/>
      <c r="B236" s="6" t="s">
        <v>52</v>
      </c>
      <c r="C236" s="7">
        <v>1</v>
      </c>
    </row>
    <row r="237" spans="1:3" ht="15">
      <c r="A237" s="5"/>
      <c r="B237" s="6" t="s">
        <v>115</v>
      </c>
      <c r="C237" s="7">
        <v>1</v>
      </c>
    </row>
    <row r="238" spans="1:3" ht="15">
      <c r="A238" s="5"/>
      <c r="B238" s="6" t="s">
        <v>116</v>
      </c>
      <c r="C238" s="7">
        <v>2</v>
      </c>
    </row>
    <row r="239" spans="1:3" ht="15">
      <c r="A239" s="5"/>
      <c r="B239" s="6" t="s">
        <v>35</v>
      </c>
      <c r="C239" s="7">
        <v>1</v>
      </c>
    </row>
    <row r="240" spans="1:3" ht="15">
      <c r="A240" s="5"/>
      <c r="B240" s="6" t="s">
        <v>117</v>
      </c>
      <c r="C240" s="7">
        <v>9</v>
      </c>
    </row>
    <row r="241" spans="1:3" ht="15">
      <c r="A241" s="5"/>
      <c r="B241" s="6" t="s">
        <v>118</v>
      </c>
      <c r="C241" s="7">
        <v>1</v>
      </c>
    </row>
    <row r="242" spans="1:3" ht="15">
      <c r="A242" s="5"/>
      <c r="B242" s="6" t="s">
        <v>119</v>
      </c>
      <c r="C242" s="7">
        <v>1</v>
      </c>
    </row>
    <row r="243" spans="1:3" ht="15">
      <c r="A243" s="5"/>
      <c r="B243" s="6" t="s">
        <v>13</v>
      </c>
      <c r="C243" s="7">
        <v>1</v>
      </c>
    </row>
    <row r="244" spans="1:3" ht="15">
      <c r="A244" s="5"/>
      <c r="B244" s="6" t="s">
        <v>120</v>
      </c>
      <c r="C244" s="7">
        <v>1</v>
      </c>
    </row>
    <row r="245" spans="1:3" ht="15">
      <c r="A245" s="5"/>
      <c r="B245" s="6" t="s">
        <v>121</v>
      </c>
      <c r="C245" s="7">
        <v>1</v>
      </c>
    </row>
    <row r="246" spans="1:3" ht="15">
      <c r="A246" s="5"/>
      <c r="B246" s="6" t="s">
        <v>69</v>
      </c>
      <c r="C246" s="7">
        <v>2</v>
      </c>
    </row>
    <row r="247" spans="1:3" ht="15">
      <c r="A247" s="5"/>
      <c r="B247" s="6" t="s">
        <v>39</v>
      </c>
      <c r="C247" s="7">
        <v>4</v>
      </c>
    </row>
    <row r="248" spans="1:3" ht="15">
      <c r="A248" s="5"/>
      <c r="B248" s="6" t="s">
        <v>40</v>
      </c>
      <c r="C248" s="7">
        <v>2</v>
      </c>
    </row>
    <row r="249" spans="1:3" ht="15">
      <c r="A249" s="5"/>
      <c r="B249" s="6" t="s">
        <v>16</v>
      </c>
      <c r="C249" s="7">
        <v>13</v>
      </c>
    </row>
    <row r="250" spans="1:3" ht="15">
      <c r="A250" s="5"/>
      <c r="B250" s="6" t="s">
        <v>109</v>
      </c>
      <c r="C250" s="7">
        <v>5</v>
      </c>
    </row>
    <row r="251" spans="1:3" ht="15">
      <c r="A251" s="5"/>
      <c r="B251" s="6" t="s">
        <v>59</v>
      </c>
      <c r="C251" s="7">
        <v>2</v>
      </c>
    </row>
    <row r="252" spans="1:3" ht="15">
      <c r="A252" s="5"/>
      <c r="B252" s="6" t="s">
        <v>122</v>
      </c>
      <c r="C252" s="7">
        <v>2</v>
      </c>
    </row>
    <row r="253" spans="1:3" ht="15">
      <c r="A253" s="5"/>
      <c r="B253" s="6" t="s">
        <v>17</v>
      </c>
      <c r="C253" s="7">
        <v>4</v>
      </c>
    </row>
    <row r="254" spans="1:3" ht="15">
      <c r="A254" s="5"/>
      <c r="B254" s="6" t="s">
        <v>123</v>
      </c>
      <c r="C254" s="7">
        <v>3</v>
      </c>
    </row>
    <row r="255" spans="1:3" ht="15">
      <c r="A255" s="5"/>
      <c r="B255" s="6" t="s">
        <v>19</v>
      </c>
      <c r="C255" s="7">
        <v>4</v>
      </c>
    </row>
    <row r="256" spans="1:3" ht="15">
      <c r="A256" s="5"/>
      <c r="B256" s="6" t="s">
        <v>124</v>
      </c>
      <c r="C256" s="7">
        <v>3</v>
      </c>
    </row>
    <row r="257" spans="1:3" ht="15">
      <c r="A257" s="5"/>
      <c r="B257" s="6" t="s">
        <v>125</v>
      </c>
      <c r="C257" s="7">
        <v>2</v>
      </c>
    </row>
    <row r="258" spans="1:3" ht="15">
      <c r="A258" s="5"/>
      <c r="B258" s="6" t="s">
        <v>96</v>
      </c>
      <c r="C258" s="7">
        <v>5</v>
      </c>
    </row>
    <row r="259" spans="1:3" ht="15">
      <c r="A259" s="5"/>
      <c r="B259" s="6" t="s">
        <v>126</v>
      </c>
      <c r="C259" s="7">
        <v>1</v>
      </c>
    </row>
    <row r="260" spans="1:3" ht="15">
      <c r="A260" s="5"/>
      <c r="B260" s="6" t="s">
        <v>21</v>
      </c>
      <c r="C260" s="7">
        <v>18</v>
      </c>
    </row>
    <row r="261" spans="1:3" ht="15">
      <c r="A261" s="5"/>
      <c r="B261" s="6" t="s">
        <v>127</v>
      </c>
      <c r="C261" s="7">
        <v>1</v>
      </c>
    </row>
    <row r="262" spans="1:3" ht="15">
      <c r="A262" s="5"/>
      <c r="B262" s="6" t="s">
        <v>22</v>
      </c>
      <c r="C262" s="7">
        <v>4</v>
      </c>
    </row>
    <row r="263" spans="1:3" ht="15">
      <c r="A263" s="1" t="s">
        <v>128</v>
      </c>
      <c r="B263" s="2"/>
      <c r="C263" s="4">
        <v>125</v>
      </c>
    </row>
    <row r="264" spans="1:3" ht="15">
      <c r="A264" s="1">
        <v>12</v>
      </c>
      <c r="B264" s="1" t="s">
        <v>25</v>
      </c>
      <c r="C264" s="4">
        <v>2</v>
      </c>
    </row>
    <row r="265" spans="1:3" ht="15">
      <c r="A265" s="5"/>
      <c r="B265" s="6" t="s">
        <v>26</v>
      </c>
      <c r="C265" s="7">
        <v>2</v>
      </c>
    </row>
    <row r="266" spans="1:3" ht="15">
      <c r="A266" s="5"/>
      <c r="B266" s="6" t="s">
        <v>4</v>
      </c>
      <c r="C266" s="7">
        <v>1</v>
      </c>
    </row>
    <row r="267" spans="1:3" ht="15">
      <c r="A267" s="5"/>
      <c r="B267" s="6" t="s">
        <v>42</v>
      </c>
      <c r="C267" s="7">
        <v>16</v>
      </c>
    </row>
    <row r="268" spans="1:3" ht="15">
      <c r="A268" s="5"/>
      <c r="B268" s="6" t="s">
        <v>28</v>
      </c>
      <c r="C268" s="7">
        <v>39</v>
      </c>
    </row>
    <row r="269" spans="1:3" ht="15">
      <c r="A269" s="5"/>
      <c r="B269" s="6" t="s">
        <v>30</v>
      </c>
      <c r="C269" s="7">
        <v>1</v>
      </c>
    </row>
    <row r="270" spans="1:3" ht="15">
      <c r="A270" s="5"/>
      <c r="B270" s="6" t="s">
        <v>89</v>
      </c>
      <c r="C270" s="7">
        <v>1</v>
      </c>
    </row>
    <row r="271" spans="1:3" ht="15">
      <c r="A271" s="5"/>
      <c r="B271" s="6" t="s">
        <v>114</v>
      </c>
      <c r="C271" s="7">
        <v>6</v>
      </c>
    </row>
    <row r="272" spans="1:3" ht="15">
      <c r="A272" s="5"/>
      <c r="B272" s="6" t="s">
        <v>45</v>
      </c>
      <c r="C272" s="7">
        <v>4</v>
      </c>
    </row>
    <row r="273" spans="1:3" ht="15">
      <c r="A273" s="5"/>
      <c r="B273" s="6" t="s">
        <v>54</v>
      </c>
      <c r="C273" s="7">
        <v>1</v>
      </c>
    </row>
    <row r="274" spans="1:3" ht="15">
      <c r="A274" s="5"/>
      <c r="B274" s="6" t="s">
        <v>35</v>
      </c>
      <c r="C274" s="7">
        <v>19</v>
      </c>
    </row>
    <row r="275" spans="1:3" ht="15">
      <c r="A275" s="5"/>
      <c r="B275" s="6" t="s">
        <v>129</v>
      </c>
      <c r="C275" s="7">
        <v>1</v>
      </c>
    </row>
    <row r="276" spans="1:3" ht="15">
      <c r="A276" s="5"/>
      <c r="B276" s="6" t="s">
        <v>56</v>
      </c>
      <c r="C276" s="7">
        <v>3</v>
      </c>
    </row>
    <row r="277" spans="1:3" ht="15">
      <c r="A277" s="5"/>
      <c r="B277" s="6" t="s">
        <v>13</v>
      </c>
      <c r="C277" s="7">
        <v>2</v>
      </c>
    </row>
    <row r="278" spans="1:3" ht="15">
      <c r="A278" s="5"/>
      <c r="B278" s="6" t="s">
        <v>38</v>
      </c>
      <c r="C278" s="7">
        <v>1</v>
      </c>
    </row>
    <row r="279" spans="1:3" ht="15">
      <c r="A279" s="5"/>
      <c r="B279" s="6" t="s">
        <v>40</v>
      </c>
      <c r="C279" s="7">
        <v>4</v>
      </c>
    </row>
    <row r="280" spans="1:3" ht="15">
      <c r="A280" s="5"/>
      <c r="B280" s="6" t="s">
        <v>130</v>
      </c>
      <c r="C280" s="7">
        <v>3</v>
      </c>
    </row>
    <row r="281" spans="1:3" ht="15">
      <c r="A281" s="5"/>
      <c r="B281" s="6" t="s">
        <v>16</v>
      </c>
      <c r="C281" s="7">
        <v>1</v>
      </c>
    </row>
    <row r="282" spans="1:3" ht="15">
      <c r="A282" s="5"/>
      <c r="B282" s="6" t="s">
        <v>17</v>
      </c>
      <c r="C282" s="7">
        <v>2</v>
      </c>
    </row>
    <row r="283" spans="1:3" ht="15">
      <c r="A283" s="5"/>
      <c r="B283" s="6" t="s">
        <v>131</v>
      </c>
      <c r="C283" s="7">
        <v>1</v>
      </c>
    </row>
    <row r="284" spans="1:3" ht="15">
      <c r="A284" s="5"/>
      <c r="B284" s="6" t="s">
        <v>132</v>
      </c>
      <c r="C284" s="7">
        <v>5</v>
      </c>
    </row>
    <row r="285" spans="1:3" ht="15">
      <c r="A285" s="1" t="s">
        <v>133</v>
      </c>
      <c r="B285" s="2"/>
      <c r="C285" s="4">
        <v>115</v>
      </c>
    </row>
    <row r="286" spans="1:3" ht="15">
      <c r="A286" s="1">
        <v>13</v>
      </c>
      <c r="B286" s="1" t="s">
        <v>134</v>
      </c>
      <c r="C286" s="4">
        <v>2</v>
      </c>
    </row>
    <row r="287" spans="1:3" ht="15">
      <c r="A287" s="5"/>
      <c r="B287" s="6" t="s">
        <v>62</v>
      </c>
      <c r="C287" s="7">
        <v>16</v>
      </c>
    </row>
    <row r="288" spans="1:3" ht="15">
      <c r="A288" s="5"/>
      <c r="B288" s="6" t="s">
        <v>87</v>
      </c>
      <c r="C288" s="7">
        <v>3</v>
      </c>
    </row>
    <row r="289" spans="1:3" ht="15">
      <c r="A289" s="5"/>
      <c r="B289" s="6" t="s">
        <v>135</v>
      </c>
      <c r="C289" s="7">
        <v>1</v>
      </c>
    </row>
    <row r="290" spans="1:3" ht="15">
      <c r="A290" s="5"/>
      <c r="B290" s="6" t="s">
        <v>4</v>
      </c>
      <c r="C290" s="7">
        <v>1</v>
      </c>
    </row>
    <row r="291" spans="1:3" ht="15">
      <c r="A291" s="5"/>
      <c r="B291" s="6" t="s">
        <v>136</v>
      </c>
      <c r="C291" s="7">
        <v>1</v>
      </c>
    </row>
    <row r="292" spans="1:3" ht="15">
      <c r="A292" s="5"/>
      <c r="B292" s="6" t="s">
        <v>5</v>
      </c>
      <c r="C292" s="7">
        <v>1</v>
      </c>
    </row>
    <row r="293" spans="1:3" ht="15">
      <c r="A293" s="5"/>
      <c r="B293" s="6" t="s">
        <v>137</v>
      </c>
      <c r="C293" s="7">
        <v>2</v>
      </c>
    </row>
    <row r="294" spans="1:3" ht="15">
      <c r="A294" s="5"/>
      <c r="B294" s="6" t="s">
        <v>138</v>
      </c>
      <c r="C294" s="7">
        <v>1</v>
      </c>
    </row>
    <row r="295" spans="1:3" ht="15">
      <c r="A295" s="5"/>
      <c r="B295" s="6" t="s">
        <v>29</v>
      </c>
      <c r="C295" s="7">
        <v>4</v>
      </c>
    </row>
    <row r="296" spans="1:3" ht="15">
      <c r="A296" s="5"/>
      <c r="B296" s="6" t="s">
        <v>31</v>
      </c>
      <c r="C296" s="7">
        <v>2</v>
      </c>
    </row>
    <row r="297" spans="1:3" ht="15">
      <c r="A297" s="5"/>
      <c r="B297" s="6" t="s">
        <v>139</v>
      </c>
      <c r="C297" s="7">
        <v>1</v>
      </c>
    </row>
    <row r="298" spans="1:3" ht="15">
      <c r="A298" s="5"/>
      <c r="B298" s="6" t="s">
        <v>140</v>
      </c>
      <c r="C298" s="7">
        <v>2</v>
      </c>
    </row>
    <row r="299" spans="1:3" ht="15">
      <c r="A299" s="5"/>
      <c r="B299" s="6" t="s">
        <v>141</v>
      </c>
      <c r="C299" s="7">
        <v>1</v>
      </c>
    </row>
    <row r="300" spans="1:3" ht="15">
      <c r="A300" s="5"/>
      <c r="B300" s="6" t="s">
        <v>142</v>
      </c>
      <c r="C300" s="7">
        <v>4</v>
      </c>
    </row>
    <row r="301" spans="1:3" ht="15">
      <c r="A301" s="5"/>
      <c r="B301" s="6" t="s">
        <v>33</v>
      </c>
      <c r="C301" s="7">
        <v>1</v>
      </c>
    </row>
    <row r="302" spans="1:3" ht="15">
      <c r="A302" s="5"/>
      <c r="B302" s="6" t="s">
        <v>35</v>
      </c>
      <c r="C302" s="7">
        <v>4</v>
      </c>
    </row>
    <row r="303" spans="1:3" ht="15">
      <c r="A303" s="5"/>
      <c r="B303" s="6" t="s">
        <v>143</v>
      </c>
      <c r="C303" s="7">
        <v>1</v>
      </c>
    </row>
    <row r="304" spans="1:3" ht="15">
      <c r="A304" s="5"/>
      <c r="B304" s="6" t="s">
        <v>129</v>
      </c>
      <c r="C304" s="7">
        <v>7</v>
      </c>
    </row>
    <row r="305" spans="1:3" ht="15">
      <c r="A305" s="5"/>
      <c r="B305" s="6" t="s">
        <v>144</v>
      </c>
      <c r="C305" s="7">
        <v>1</v>
      </c>
    </row>
    <row r="306" spans="1:3" ht="15">
      <c r="A306" s="5"/>
      <c r="B306" s="6" t="s">
        <v>145</v>
      </c>
      <c r="C306" s="7">
        <v>1</v>
      </c>
    </row>
    <row r="307" spans="1:3" ht="15">
      <c r="A307" s="5"/>
      <c r="B307" s="6" t="s">
        <v>13</v>
      </c>
      <c r="C307" s="7">
        <v>4</v>
      </c>
    </row>
    <row r="308" spans="1:3" ht="15">
      <c r="A308" s="5"/>
      <c r="B308" s="6" t="s">
        <v>121</v>
      </c>
      <c r="C308" s="7">
        <v>13</v>
      </c>
    </row>
    <row r="309" spans="1:3" ht="15">
      <c r="A309" s="5"/>
      <c r="B309" s="6" t="s">
        <v>39</v>
      </c>
      <c r="C309" s="7">
        <v>3</v>
      </c>
    </row>
    <row r="310" spans="1:3" ht="15">
      <c r="A310" s="5"/>
      <c r="B310" s="6" t="s">
        <v>40</v>
      </c>
      <c r="C310" s="7">
        <v>18</v>
      </c>
    </row>
    <row r="311" spans="1:3" ht="15">
      <c r="A311" s="5"/>
      <c r="B311" s="6" t="s">
        <v>59</v>
      </c>
      <c r="C311" s="7">
        <v>1</v>
      </c>
    </row>
    <row r="312" spans="1:3" ht="15">
      <c r="A312" s="5"/>
      <c r="B312" s="6" t="s">
        <v>19</v>
      </c>
      <c r="C312" s="7">
        <v>1</v>
      </c>
    </row>
    <row r="313" spans="1:3" ht="15">
      <c r="A313" s="5"/>
      <c r="B313" s="6" t="s">
        <v>146</v>
      </c>
      <c r="C313" s="7">
        <v>12</v>
      </c>
    </row>
    <row r="314" spans="1:3" ht="15">
      <c r="A314" s="5"/>
      <c r="B314" s="6" t="s">
        <v>147</v>
      </c>
      <c r="C314" s="7">
        <v>1</v>
      </c>
    </row>
    <row r="315" spans="1:3" ht="15">
      <c r="A315" s="5"/>
      <c r="B315" s="6" t="s">
        <v>148</v>
      </c>
      <c r="C315" s="7">
        <v>3</v>
      </c>
    </row>
    <row r="316" spans="1:3" ht="15">
      <c r="A316" s="5"/>
      <c r="B316" s="6" t="s">
        <v>149</v>
      </c>
      <c r="C316" s="7">
        <v>2</v>
      </c>
    </row>
    <row r="317" spans="1:3" ht="15">
      <c r="A317" s="5"/>
      <c r="B317" s="6" t="s">
        <v>21</v>
      </c>
      <c r="C317" s="7">
        <v>22</v>
      </c>
    </row>
    <row r="318" spans="1:3" ht="15">
      <c r="A318" s="5"/>
      <c r="B318" s="6" t="s">
        <v>150</v>
      </c>
      <c r="C318" s="7">
        <v>1</v>
      </c>
    </row>
    <row r="319" spans="1:3" ht="15">
      <c r="A319" s="1" t="s">
        <v>151</v>
      </c>
      <c r="B319" s="2"/>
      <c r="C319" s="4">
        <v>138</v>
      </c>
    </row>
    <row r="320" spans="1:3" ht="15">
      <c r="A320" s="8" t="s">
        <v>152</v>
      </c>
      <c r="B320" s="9"/>
      <c r="C320" s="10">
        <v>1477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1"/>
  <sheetViews>
    <sheetView tabSelected="1" zoomScalePageLayoutView="0" workbookViewId="0" topLeftCell="B296">
      <selection activeCell="B350" sqref="B350"/>
    </sheetView>
  </sheetViews>
  <sheetFormatPr defaultColWidth="9.140625" defaultRowHeight="15"/>
  <cols>
    <col min="1" max="1" width="13.8515625" style="0" bestFit="1" customWidth="1"/>
    <col min="2" max="2" width="67.421875" style="0" customWidth="1"/>
    <col min="3" max="3" width="5.421875" style="0" bestFit="1" customWidth="1"/>
    <col min="4" max="4" width="10.00390625" style="0" bestFit="1" customWidth="1"/>
    <col min="7" max="7" width="16.421875" style="0" bestFit="1" customWidth="1"/>
    <col min="8" max="8" width="16.00390625" style="0" bestFit="1" customWidth="1"/>
  </cols>
  <sheetData>
    <row r="1" ht="15">
      <c r="A1" t="s">
        <v>0</v>
      </c>
    </row>
    <row r="2" spans="1:4" ht="15">
      <c r="A2" t="s">
        <v>1</v>
      </c>
      <c r="B2" t="s">
        <v>2</v>
      </c>
      <c r="C2" t="s">
        <v>3</v>
      </c>
      <c r="D2" t="s">
        <v>153</v>
      </c>
    </row>
    <row r="3" spans="1:4" ht="15">
      <c r="A3">
        <v>1</v>
      </c>
      <c r="B3" t="s">
        <v>4</v>
      </c>
      <c r="C3">
        <v>10</v>
      </c>
      <c r="D3">
        <v>1</v>
      </c>
    </row>
    <row r="4" spans="2:4" ht="15">
      <c r="B4" t="s">
        <v>5</v>
      </c>
      <c r="C4">
        <v>1</v>
      </c>
      <c r="D4">
        <v>1</v>
      </c>
    </row>
    <row r="5" spans="2:4" ht="15">
      <c r="B5" t="s">
        <v>6</v>
      </c>
      <c r="C5">
        <v>7</v>
      </c>
      <c r="D5">
        <v>1</v>
      </c>
    </row>
    <row r="6" spans="2:4" ht="15">
      <c r="B6" t="s">
        <v>7</v>
      </c>
      <c r="C6">
        <v>1</v>
      </c>
      <c r="D6">
        <v>1</v>
      </c>
    </row>
    <row r="7" spans="2:4" ht="15">
      <c r="B7" t="s">
        <v>8</v>
      </c>
      <c r="C7">
        <v>9</v>
      </c>
      <c r="D7">
        <v>1</v>
      </c>
    </row>
    <row r="8" spans="2:4" ht="15">
      <c r="B8" t="s">
        <v>9</v>
      </c>
      <c r="C8">
        <v>5</v>
      </c>
      <c r="D8">
        <v>1</v>
      </c>
    </row>
    <row r="9" spans="2:4" ht="15">
      <c r="B9" t="s">
        <v>10</v>
      </c>
      <c r="C9">
        <v>7</v>
      </c>
      <c r="D9">
        <v>1</v>
      </c>
    </row>
    <row r="10" spans="2:4" ht="15">
      <c r="B10" t="s">
        <v>11</v>
      </c>
      <c r="C10">
        <v>1</v>
      </c>
      <c r="D10">
        <v>1</v>
      </c>
    </row>
    <row r="11" spans="2:4" ht="15">
      <c r="B11" t="s">
        <v>12</v>
      </c>
      <c r="C11">
        <v>1</v>
      </c>
      <c r="D11">
        <v>1</v>
      </c>
    </row>
    <row r="12" spans="2:4" ht="15">
      <c r="B12" t="s">
        <v>13</v>
      </c>
      <c r="C12">
        <v>5</v>
      </c>
      <c r="D12">
        <v>0</v>
      </c>
    </row>
    <row r="13" spans="2:4" ht="15">
      <c r="B13" t="s">
        <v>14</v>
      </c>
      <c r="C13">
        <v>7</v>
      </c>
      <c r="D13">
        <v>1</v>
      </c>
    </row>
    <row r="14" spans="2:4" ht="15">
      <c r="B14" t="s">
        <v>15</v>
      </c>
      <c r="C14">
        <v>3</v>
      </c>
      <c r="D14">
        <v>1</v>
      </c>
    </row>
    <row r="15" spans="2:4" ht="15">
      <c r="B15" t="s">
        <v>16</v>
      </c>
      <c r="C15">
        <v>31</v>
      </c>
      <c r="D15">
        <v>1</v>
      </c>
    </row>
    <row r="16" spans="2:4" ht="15">
      <c r="B16" t="s">
        <v>17</v>
      </c>
      <c r="C16">
        <v>1</v>
      </c>
      <c r="D16">
        <v>1</v>
      </c>
    </row>
    <row r="17" spans="2:4" ht="15">
      <c r="B17" t="s">
        <v>18</v>
      </c>
      <c r="C17">
        <v>8</v>
      </c>
      <c r="D17">
        <v>1</v>
      </c>
    </row>
    <row r="18" spans="2:4" ht="15">
      <c r="B18" t="s">
        <v>19</v>
      </c>
      <c r="C18">
        <v>2</v>
      </c>
      <c r="D18">
        <v>1</v>
      </c>
    </row>
    <row r="19" spans="2:4" ht="15">
      <c r="B19" t="s">
        <v>20</v>
      </c>
      <c r="C19">
        <v>5</v>
      </c>
      <c r="D19">
        <v>1</v>
      </c>
    </row>
    <row r="20" spans="2:4" ht="15">
      <c r="B20" t="s">
        <v>21</v>
      </c>
      <c r="C20">
        <v>1</v>
      </c>
      <c r="D20">
        <v>1</v>
      </c>
    </row>
    <row r="21" spans="2:4" ht="15">
      <c r="B21" t="s">
        <v>22</v>
      </c>
      <c r="C21">
        <v>8</v>
      </c>
      <c r="D21">
        <v>1</v>
      </c>
    </row>
    <row r="22" spans="1:4" s="12" customFormat="1" ht="15">
      <c r="A22" s="12" t="s">
        <v>23</v>
      </c>
      <c r="C22" s="12">
        <v>113</v>
      </c>
      <c r="D22" s="12">
        <f>SUM(D3:D21)</f>
        <v>18</v>
      </c>
    </row>
    <row r="23" spans="1:4" ht="15">
      <c r="A23">
        <v>2</v>
      </c>
      <c r="B23" t="s">
        <v>24</v>
      </c>
      <c r="C23">
        <v>2</v>
      </c>
      <c r="D23">
        <v>1</v>
      </c>
    </row>
    <row r="24" spans="2:4" ht="15">
      <c r="B24" t="s">
        <v>25</v>
      </c>
      <c r="C24">
        <v>3</v>
      </c>
      <c r="D24">
        <v>1</v>
      </c>
    </row>
    <row r="25" spans="2:4" ht="15">
      <c r="B25" t="s">
        <v>26</v>
      </c>
      <c r="C25">
        <v>2</v>
      </c>
      <c r="D25">
        <v>1</v>
      </c>
    </row>
    <row r="26" spans="2:4" ht="15">
      <c r="B26" t="s">
        <v>4</v>
      </c>
      <c r="C26">
        <v>9</v>
      </c>
      <c r="D26">
        <v>0</v>
      </c>
    </row>
    <row r="27" spans="2:4" ht="15">
      <c r="B27" t="s">
        <v>27</v>
      </c>
      <c r="C27">
        <v>1</v>
      </c>
      <c r="D27">
        <v>1</v>
      </c>
    </row>
    <row r="28" spans="2:4" ht="15">
      <c r="B28" t="s">
        <v>28</v>
      </c>
      <c r="C28">
        <v>9</v>
      </c>
      <c r="D28">
        <v>1</v>
      </c>
    </row>
    <row r="29" spans="2:4" ht="15">
      <c r="B29" t="s">
        <v>29</v>
      </c>
      <c r="C29">
        <v>1</v>
      </c>
      <c r="D29">
        <v>1</v>
      </c>
    </row>
    <row r="30" spans="2:4" ht="15">
      <c r="B30" t="s">
        <v>30</v>
      </c>
      <c r="C30">
        <v>1</v>
      </c>
      <c r="D30">
        <v>1</v>
      </c>
    </row>
    <row r="31" spans="2:4" ht="15">
      <c r="B31" t="s">
        <v>31</v>
      </c>
      <c r="C31">
        <v>4</v>
      </c>
      <c r="D31">
        <v>1</v>
      </c>
    </row>
    <row r="32" spans="2:4" ht="15">
      <c r="B32" t="s">
        <v>32</v>
      </c>
      <c r="C32">
        <v>2</v>
      </c>
      <c r="D32">
        <v>1</v>
      </c>
    </row>
    <row r="33" spans="2:4" ht="15">
      <c r="B33" t="s">
        <v>33</v>
      </c>
      <c r="C33">
        <v>1</v>
      </c>
      <c r="D33">
        <v>1</v>
      </c>
    </row>
    <row r="34" spans="2:4" ht="15">
      <c r="B34" t="s">
        <v>34</v>
      </c>
      <c r="C34">
        <v>1</v>
      </c>
      <c r="D34">
        <v>1</v>
      </c>
    </row>
    <row r="35" spans="2:4" ht="15">
      <c r="B35" t="s">
        <v>35</v>
      </c>
      <c r="C35">
        <v>44</v>
      </c>
      <c r="D35">
        <v>1</v>
      </c>
    </row>
    <row r="36" spans="2:4" ht="15">
      <c r="B36" t="s">
        <v>36</v>
      </c>
      <c r="C36">
        <v>5</v>
      </c>
      <c r="D36">
        <v>1</v>
      </c>
    </row>
    <row r="37" spans="2:4" ht="15">
      <c r="B37" t="s">
        <v>13</v>
      </c>
      <c r="C37">
        <v>5</v>
      </c>
      <c r="D37">
        <v>0</v>
      </c>
    </row>
    <row r="38" spans="2:4" ht="15">
      <c r="B38" t="s">
        <v>37</v>
      </c>
      <c r="C38">
        <v>1</v>
      </c>
      <c r="D38">
        <v>1</v>
      </c>
    </row>
    <row r="39" spans="2:4" ht="15">
      <c r="B39" t="s">
        <v>38</v>
      </c>
      <c r="C39">
        <v>3</v>
      </c>
      <c r="D39">
        <v>1</v>
      </c>
    </row>
    <row r="40" spans="2:4" ht="15">
      <c r="B40" t="s">
        <v>39</v>
      </c>
      <c r="C40">
        <v>1</v>
      </c>
      <c r="D40">
        <v>1</v>
      </c>
    </row>
    <row r="41" spans="2:4" ht="15">
      <c r="B41" t="s">
        <v>40</v>
      </c>
      <c r="C41">
        <v>12</v>
      </c>
      <c r="D41">
        <v>1</v>
      </c>
    </row>
    <row r="42" spans="2:4" ht="15">
      <c r="B42" t="s">
        <v>19</v>
      </c>
      <c r="C42">
        <v>1</v>
      </c>
      <c r="D42">
        <v>0</v>
      </c>
    </row>
    <row r="43" spans="2:4" ht="15">
      <c r="B43" t="s">
        <v>21</v>
      </c>
      <c r="C43">
        <v>8</v>
      </c>
      <c r="D43">
        <v>0</v>
      </c>
    </row>
    <row r="44" spans="1:4" s="12" customFormat="1" ht="15">
      <c r="A44" s="12" t="s">
        <v>41</v>
      </c>
      <c r="C44" s="12">
        <v>116</v>
      </c>
      <c r="D44" s="12">
        <f>SUM(D23:D43)</f>
        <v>17</v>
      </c>
    </row>
    <row r="45" spans="1:4" ht="15">
      <c r="A45">
        <v>3</v>
      </c>
      <c r="B45" t="s">
        <v>26</v>
      </c>
      <c r="C45">
        <v>4</v>
      </c>
      <c r="D45">
        <v>0</v>
      </c>
    </row>
    <row r="46" spans="2:4" ht="15">
      <c r="B46" t="s">
        <v>4</v>
      </c>
      <c r="C46">
        <v>26</v>
      </c>
      <c r="D46">
        <v>0</v>
      </c>
    </row>
    <row r="47" spans="2:4" ht="15">
      <c r="B47" t="s">
        <v>42</v>
      </c>
      <c r="C47">
        <v>2</v>
      </c>
      <c r="D47">
        <v>1</v>
      </c>
    </row>
    <row r="48" spans="2:4" ht="15">
      <c r="B48" t="s">
        <v>5</v>
      </c>
      <c r="C48">
        <v>2</v>
      </c>
      <c r="D48">
        <v>0</v>
      </c>
    </row>
    <row r="49" spans="2:4" ht="15">
      <c r="B49" t="s">
        <v>28</v>
      </c>
      <c r="C49">
        <v>2</v>
      </c>
      <c r="D49">
        <v>0</v>
      </c>
    </row>
    <row r="50" spans="2:4" ht="15">
      <c r="B50" t="s">
        <v>43</v>
      </c>
      <c r="C50">
        <v>2</v>
      </c>
      <c r="D50">
        <v>1</v>
      </c>
    </row>
    <row r="51" spans="2:4" ht="15">
      <c r="B51" t="s">
        <v>44</v>
      </c>
      <c r="C51">
        <v>1</v>
      </c>
      <c r="D51">
        <v>1</v>
      </c>
    </row>
    <row r="52" spans="2:4" ht="15">
      <c r="B52" t="s">
        <v>45</v>
      </c>
      <c r="C52">
        <v>4</v>
      </c>
      <c r="D52">
        <v>1</v>
      </c>
    </row>
    <row r="53" spans="2:4" ht="15">
      <c r="B53" t="s">
        <v>46</v>
      </c>
      <c r="C53">
        <v>2</v>
      </c>
      <c r="D53">
        <v>1</v>
      </c>
    </row>
    <row r="54" spans="2:4" ht="15">
      <c r="B54" t="s">
        <v>47</v>
      </c>
      <c r="C54">
        <v>3</v>
      </c>
      <c r="D54">
        <v>1</v>
      </c>
    </row>
    <row r="55" spans="2:4" ht="15">
      <c r="B55" t="s">
        <v>48</v>
      </c>
      <c r="C55">
        <v>5</v>
      </c>
      <c r="D55">
        <v>1</v>
      </c>
    </row>
    <row r="56" spans="2:4" ht="15">
      <c r="B56" t="s">
        <v>13</v>
      </c>
      <c r="C56">
        <v>2</v>
      </c>
      <c r="D56">
        <v>0</v>
      </c>
    </row>
    <row r="57" spans="2:4" ht="15">
      <c r="B57" t="s">
        <v>37</v>
      </c>
      <c r="C57">
        <v>6</v>
      </c>
      <c r="D57">
        <v>0</v>
      </c>
    </row>
    <row r="58" spans="2:4" ht="15">
      <c r="B58" t="s">
        <v>40</v>
      </c>
      <c r="C58">
        <v>2</v>
      </c>
      <c r="D58">
        <v>0</v>
      </c>
    </row>
    <row r="59" spans="2:4" ht="15">
      <c r="B59" t="s">
        <v>16</v>
      </c>
      <c r="C59">
        <v>3</v>
      </c>
      <c r="D59">
        <v>0</v>
      </c>
    </row>
    <row r="60" spans="2:4" ht="15">
      <c r="B60" t="s">
        <v>49</v>
      </c>
      <c r="C60">
        <v>1</v>
      </c>
      <c r="D60">
        <v>1</v>
      </c>
    </row>
    <row r="61" spans="1:4" s="12" customFormat="1" ht="15">
      <c r="A61" s="12" t="s">
        <v>50</v>
      </c>
      <c r="C61" s="12">
        <v>67</v>
      </c>
      <c r="D61" s="12">
        <f>SUM(D45:D60)</f>
        <v>8</v>
      </c>
    </row>
    <row r="62" spans="1:4" ht="15">
      <c r="A62">
        <v>4</v>
      </c>
      <c r="B62" t="s">
        <v>4</v>
      </c>
      <c r="C62">
        <v>15</v>
      </c>
      <c r="D62">
        <v>0</v>
      </c>
    </row>
    <row r="63" spans="2:4" ht="15">
      <c r="B63" t="s">
        <v>5</v>
      </c>
      <c r="C63">
        <v>5</v>
      </c>
      <c r="D63">
        <v>0</v>
      </c>
    </row>
    <row r="64" spans="2:4" ht="15">
      <c r="B64" t="s">
        <v>28</v>
      </c>
      <c r="C64">
        <v>8</v>
      </c>
      <c r="D64">
        <v>0</v>
      </c>
    </row>
    <row r="65" spans="2:4" ht="15">
      <c r="B65" t="s">
        <v>51</v>
      </c>
      <c r="C65">
        <v>1</v>
      </c>
      <c r="D65">
        <v>1</v>
      </c>
    </row>
    <row r="66" spans="2:4" ht="15">
      <c r="B66" t="s">
        <v>44</v>
      </c>
      <c r="C66">
        <v>13</v>
      </c>
      <c r="D66">
        <v>0</v>
      </c>
    </row>
    <row r="67" spans="2:4" ht="15">
      <c r="B67" t="s">
        <v>45</v>
      </c>
      <c r="C67">
        <v>20</v>
      </c>
      <c r="D67">
        <v>0</v>
      </c>
    </row>
    <row r="68" spans="2:4" ht="15">
      <c r="B68" t="s">
        <v>52</v>
      </c>
      <c r="C68">
        <v>5</v>
      </c>
      <c r="D68">
        <v>1</v>
      </c>
    </row>
    <row r="69" spans="2:4" ht="15">
      <c r="B69" t="s">
        <v>53</v>
      </c>
      <c r="C69">
        <v>3</v>
      </c>
      <c r="D69">
        <v>1</v>
      </c>
    </row>
    <row r="70" spans="2:4" ht="15">
      <c r="B70" t="s">
        <v>54</v>
      </c>
      <c r="C70">
        <v>14</v>
      </c>
      <c r="D70">
        <v>1</v>
      </c>
    </row>
    <row r="71" spans="2:4" ht="15">
      <c r="B71" t="s">
        <v>36</v>
      </c>
      <c r="C71">
        <v>2</v>
      </c>
      <c r="D71">
        <v>0</v>
      </c>
    </row>
    <row r="72" spans="2:4" ht="15">
      <c r="B72" t="s">
        <v>55</v>
      </c>
      <c r="C72">
        <v>1</v>
      </c>
      <c r="D72">
        <v>1</v>
      </c>
    </row>
    <row r="73" spans="2:4" ht="15">
      <c r="B73" t="s">
        <v>46</v>
      </c>
      <c r="C73">
        <v>6</v>
      </c>
      <c r="D73">
        <v>0</v>
      </c>
    </row>
    <row r="74" spans="2:4" ht="15">
      <c r="B74" t="s">
        <v>56</v>
      </c>
      <c r="C74">
        <v>1</v>
      </c>
      <c r="D74">
        <v>1</v>
      </c>
    </row>
    <row r="75" spans="2:4" ht="15">
      <c r="B75" t="s">
        <v>11</v>
      </c>
      <c r="C75">
        <v>1</v>
      </c>
      <c r="D75">
        <v>0</v>
      </c>
    </row>
    <row r="76" spans="2:4" ht="15">
      <c r="B76" t="s">
        <v>13</v>
      </c>
      <c r="C76">
        <v>2</v>
      </c>
      <c r="D76">
        <v>0</v>
      </c>
    </row>
    <row r="77" spans="2:4" ht="15">
      <c r="B77" t="s">
        <v>57</v>
      </c>
      <c r="C77">
        <v>6</v>
      </c>
      <c r="D77">
        <v>1</v>
      </c>
    </row>
    <row r="78" spans="2:4" ht="15">
      <c r="B78" t="s">
        <v>58</v>
      </c>
      <c r="C78">
        <v>1</v>
      </c>
      <c r="D78">
        <v>1</v>
      </c>
    </row>
    <row r="79" spans="2:4" ht="15">
      <c r="B79" t="s">
        <v>59</v>
      </c>
      <c r="C79">
        <v>6</v>
      </c>
      <c r="D79">
        <v>1</v>
      </c>
    </row>
    <row r="80" spans="2:4" ht="15">
      <c r="B80" t="s">
        <v>60</v>
      </c>
      <c r="C80">
        <v>1</v>
      </c>
      <c r="D80">
        <v>1</v>
      </c>
    </row>
    <row r="81" spans="1:4" s="12" customFormat="1" ht="15">
      <c r="A81" s="12" t="s">
        <v>61</v>
      </c>
      <c r="C81" s="12">
        <v>111</v>
      </c>
      <c r="D81" s="12">
        <f>SUM(D62:D80)</f>
        <v>10</v>
      </c>
    </row>
    <row r="82" spans="1:4" ht="15">
      <c r="A82">
        <v>5</v>
      </c>
      <c r="B82" t="s">
        <v>24</v>
      </c>
      <c r="C82">
        <v>4</v>
      </c>
      <c r="D82">
        <v>0</v>
      </c>
    </row>
    <row r="83" spans="2:4" ht="15">
      <c r="B83" t="s">
        <v>62</v>
      </c>
      <c r="C83">
        <v>14</v>
      </c>
      <c r="D83">
        <v>1</v>
      </c>
    </row>
    <row r="84" spans="2:4" ht="15">
      <c r="B84" t="s">
        <v>4</v>
      </c>
      <c r="C84">
        <v>8</v>
      </c>
      <c r="D84">
        <v>0</v>
      </c>
    </row>
    <row r="85" spans="2:4" ht="15">
      <c r="B85" t="s">
        <v>27</v>
      </c>
      <c r="C85">
        <v>3</v>
      </c>
      <c r="D85">
        <v>0</v>
      </c>
    </row>
    <row r="86" spans="2:4" ht="15">
      <c r="B86" t="s">
        <v>63</v>
      </c>
      <c r="C86">
        <v>1</v>
      </c>
      <c r="D86">
        <v>1</v>
      </c>
    </row>
    <row r="87" spans="2:4" ht="15">
      <c r="B87" t="s">
        <v>5</v>
      </c>
      <c r="C87">
        <v>1</v>
      </c>
      <c r="D87">
        <v>0</v>
      </c>
    </row>
    <row r="88" spans="2:4" ht="15">
      <c r="B88" t="s">
        <v>64</v>
      </c>
      <c r="C88">
        <v>30</v>
      </c>
      <c r="D88">
        <v>1</v>
      </c>
    </row>
    <row r="89" spans="2:4" ht="15">
      <c r="B89" t="s">
        <v>52</v>
      </c>
      <c r="C89">
        <v>1</v>
      </c>
      <c r="D89">
        <v>0</v>
      </c>
    </row>
    <row r="90" spans="2:4" ht="15">
      <c r="B90" t="s">
        <v>65</v>
      </c>
      <c r="C90">
        <v>3</v>
      </c>
      <c r="D90">
        <v>1</v>
      </c>
    </row>
    <row r="91" spans="2:4" ht="15">
      <c r="B91" t="s">
        <v>35</v>
      </c>
      <c r="C91">
        <v>8</v>
      </c>
      <c r="D91">
        <v>0</v>
      </c>
    </row>
    <row r="92" spans="2:4" ht="15">
      <c r="B92" t="s">
        <v>36</v>
      </c>
      <c r="C92">
        <v>1</v>
      </c>
      <c r="D92">
        <v>0</v>
      </c>
    </row>
    <row r="93" spans="2:4" ht="15">
      <c r="B93" t="s">
        <v>66</v>
      </c>
      <c r="C93">
        <v>1</v>
      </c>
      <c r="D93">
        <v>1</v>
      </c>
    </row>
    <row r="94" spans="2:4" ht="15">
      <c r="B94" t="s">
        <v>67</v>
      </c>
      <c r="C94">
        <v>3</v>
      </c>
      <c r="D94">
        <v>1</v>
      </c>
    </row>
    <row r="95" spans="2:4" ht="15">
      <c r="B95" t="s">
        <v>55</v>
      </c>
      <c r="C95">
        <v>1</v>
      </c>
      <c r="D95">
        <v>0</v>
      </c>
    </row>
    <row r="96" spans="2:4" ht="15">
      <c r="B96" t="s">
        <v>11</v>
      </c>
      <c r="C96">
        <v>1</v>
      </c>
      <c r="D96">
        <v>0</v>
      </c>
    </row>
    <row r="97" spans="2:4" ht="15">
      <c r="B97" t="s">
        <v>68</v>
      </c>
      <c r="C97">
        <v>1</v>
      </c>
      <c r="D97">
        <v>1</v>
      </c>
    </row>
    <row r="98" spans="2:4" ht="15">
      <c r="B98" t="s">
        <v>13</v>
      </c>
      <c r="C98">
        <v>3</v>
      </c>
      <c r="D98">
        <v>0</v>
      </c>
    </row>
    <row r="99" spans="2:4" ht="15">
      <c r="B99" t="s">
        <v>38</v>
      </c>
      <c r="C99">
        <v>1</v>
      </c>
      <c r="D99">
        <v>0</v>
      </c>
    </row>
    <row r="100" spans="2:4" ht="15">
      <c r="B100" t="s">
        <v>69</v>
      </c>
      <c r="C100">
        <v>13</v>
      </c>
      <c r="D100">
        <v>1</v>
      </c>
    </row>
    <row r="101" spans="2:4" ht="15">
      <c r="B101" t="s">
        <v>39</v>
      </c>
      <c r="C101">
        <v>1</v>
      </c>
      <c r="D101">
        <v>0</v>
      </c>
    </row>
    <row r="102" spans="2:4" ht="15">
      <c r="B102" t="s">
        <v>70</v>
      </c>
      <c r="C102">
        <v>2</v>
      </c>
      <c r="D102">
        <v>1</v>
      </c>
    </row>
    <row r="103" spans="2:4" ht="15">
      <c r="B103" t="s">
        <v>40</v>
      </c>
      <c r="C103">
        <v>3</v>
      </c>
      <c r="D103">
        <v>0</v>
      </c>
    </row>
    <row r="104" spans="2:4" ht="15">
      <c r="B104" t="s">
        <v>19</v>
      </c>
      <c r="C104">
        <v>1</v>
      </c>
      <c r="D104">
        <v>0</v>
      </c>
    </row>
    <row r="105" spans="2:4" ht="15">
      <c r="B105" t="s">
        <v>71</v>
      </c>
      <c r="C105">
        <v>2</v>
      </c>
      <c r="D105">
        <v>1</v>
      </c>
    </row>
    <row r="106" spans="2:4" ht="15">
      <c r="B106" t="s">
        <v>72</v>
      </c>
      <c r="C106">
        <v>1</v>
      </c>
      <c r="D106">
        <v>1</v>
      </c>
    </row>
    <row r="107" spans="2:4" ht="15">
      <c r="B107" t="s">
        <v>21</v>
      </c>
      <c r="C107">
        <v>14</v>
      </c>
      <c r="D107">
        <v>0</v>
      </c>
    </row>
    <row r="108" spans="2:4" ht="15">
      <c r="B108" t="s">
        <v>73</v>
      </c>
      <c r="C108">
        <v>1</v>
      </c>
      <c r="D108">
        <v>1</v>
      </c>
    </row>
    <row r="109" spans="1:4" s="12" customFormat="1" ht="15">
      <c r="A109" s="12" t="s">
        <v>74</v>
      </c>
      <c r="C109" s="12">
        <v>123</v>
      </c>
      <c r="D109" s="12">
        <f>SUM(D82:D108)</f>
        <v>12</v>
      </c>
    </row>
    <row r="110" spans="1:4" ht="15">
      <c r="A110">
        <v>6</v>
      </c>
      <c r="B110" t="s">
        <v>75</v>
      </c>
      <c r="C110">
        <v>1</v>
      </c>
      <c r="D110">
        <v>1</v>
      </c>
    </row>
    <row r="111" spans="2:4" ht="15">
      <c r="B111" t="s">
        <v>76</v>
      </c>
      <c r="C111">
        <v>1</v>
      </c>
      <c r="D111">
        <v>1</v>
      </c>
    </row>
    <row r="112" spans="2:4" ht="15">
      <c r="B112" t="s">
        <v>44</v>
      </c>
      <c r="C112">
        <v>1</v>
      </c>
      <c r="D112">
        <v>0</v>
      </c>
    </row>
    <row r="113" spans="2:4" ht="15">
      <c r="B113" t="s">
        <v>45</v>
      </c>
      <c r="C113">
        <v>1</v>
      </c>
      <c r="D113">
        <v>0</v>
      </c>
    </row>
    <row r="114" spans="2:4" ht="15">
      <c r="B114" t="s">
        <v>77</v>
      </c>
      <c r="C114">
        <v>6</v>
      </c>
      <c r="D114">
        <v>1</v>
      </c>
    </row>
    <row r="115" spans="2:4" ht="15">
      <c r="B115" t="s">
        <v>78</v>
      </c>
      <c r="C115">
        <v>6</v>
      </c>
      <c r="D115">
        <v>1</v>
      </c>
    </row>
    <row r="116" spans="2:4" ht="15">
      <c r="B116" t="s">
        <v>9</v>
      </c>
      <c r="C116">
        <v>3</v>
      </c>
      <c r="D116">
        <v>0</v>
      </c>
    </row>
    <row r="117" spans="2:4" ht="15">
      <c r="B117" t="s">
        <v>10</v>
      </c>
      <c r="C117">
        <v>13</v>
      </c>
      <c r="D117">
        <v>0</v>
      </c>
    </row>
    <row r="118" spans="2:4" ht="15">
      <c r="B118" t="s">
        <v>79</v>
      </c>
      <c r="C118">
        <v>5</v>
      </c>
      <c r="D118">
        <v>1</v>
      </c>
    </row>
    <row r="119" spans="2:4" ht="15">
      <c r="B119" t="s">
        <v>11</v>
      </c>
      <c r="C119">
        <v>1</v>
      </c>
      <c r="D119">
        <v>0</v>
      </c>
    </row>
    <row r="120" spans="2:4" ht="15">
      <c r="B120" t="s">
        <v>13</v>
      </c>
      <c r="C120">
        <v>2</v>
      </c>
      <c r="D120">
        <v>0</v>
      </c>
    </row>
    <row r="121" spans="2:4" ht="15">
      <c r="B121" t="s">
        <v>80</v>
      </c>
      <c r="C121">
        <v>2</v>
      </c>
      <c r="D121">
        <v>1</v>
      </c>
    </row>
    <row r="122" spans="2:4" ht="15">
      <c r="B122" t="s">
        <v>81</v>
      </c>
      <c r="C122">
        <v>1</v>
      </c>
      <c r="D122">
        <v>1</v>
      </c>
    </row>
    <row r="123" spans="2:4" ht="15">
      <c r="B123" t="s">
        <v>82</v>
      </c>
      <c r="C123">
        <v>5</v>
      </c>
      <c r="D123">
        <v>1</v>
      </c>
    </row>
    <row r="124" spans="2:4" ht="15">
      <c r="B124" t="s">
        <v>14</v>
      </c>
      <c r="C124">
        <v>33</v>
      </c>
      <c r="D124">
        <v>0</v>
      </c>
    </row>
    <row r="125" spans="2:4" ht="15">
      <c r="B125" t="s">
        <v>40</v>
      </c>
      <c r="C125">
        <v>1</v>
      </c>
      <c r="D125">
        <v>0</v>
      </c>
    </row>
    <row r="126" spans="2:4" ht="15">
      <c r="B126" t="s">
        <v>19</v>
      </c>
      <c r="C126">
        <v>1</v>
      </c>
      <c r="D126">
        <v>0</v>
      </c>
    </row>
    <row r="127" spans="2:4" ht="15">
      <c r="B127" t="s">
        <v>20</v>
      </c>
      <c r="C127">
        <v>12</v>
      </c>
      <c r="D127">
        <v>0</v>
      </c>
    </row>
    <row r="128" spans="2:4" ht="15">
      <c r="B128" t="s">
        <v>83</v>
      </c>
      <c r="C128">
        <v>1</v>
      </c>
      <c r="D128">
        <v>1</v>
      </c>
    </row>
    <row r="129" spans="2:4" ht="15">
      <c r="B129" t="s">
        <v>21</v>
      </c>
      <c r="C129">
        <v>1</v>
      </c>
      <c r="D129">
        <v>0</v>
      </c>
    </row>
    <row r="130" spans="2:4" ht="15">
      <c r="B130" t="s">
        <v>84</v>
      </c>
      <c r="C130">
        <v>4</v>
      </c>
      <c r="D130">
        <v>1</v>
      </c>
    </row>
    <row r="131" spans="2:4" ht="15">
      <c r="B131" t="s">
        <v>85</v>
      </c>
      <c r="C131">
        <v>2</v>
      </c>
      <c r="D131">
        <v>1</v>
      </c>
    </row>
    <row r="132" spans="1:4" s="12" customFormat="1" ht="15">
      <c r="A132" s="12" t="s">
        <v>86</v>
      </c>
      <c r="C132" s="12">
        <v>103</v>
      </c>
      <c r="D132" s="12">
        <f>SUM(D110:D131)</f>
        <v>11</v>
      </c>
    </row>
    <row r="133" spans="1:4" ht="15">
      <c r="A133">
        <v>7</v>
      </c>
      <c r="B133" t="s">
        <v>24</v>
      </c>
      <c r="C133">
        <v>4</v>
      </c>
      <c r="D133">
        <v>0</v>
      </c>
    </row>
    <row r="134" spans="2:4" ht="15">
      <c r="B134" t="s">
        <v>62</v>
      </c>
      <c r="C134">
        <v>8</v>
      </c>
      <c r="D134">
        <v>0</v>
      </c>
    </row>
    <row r="135" spans="2:4" ht="15">
      <c r="B135" t="s">
        <v>87</v>
      </c>
      <c r="C135">
        <v>1</v>
      </c>
      <c r="D135">
        <v>1</v>
      </c>
    </row>
    <row r="136" spans="2:4" ht="15">
      <c r="B136" t="s">
        <v>88</v>
      </c>
      <c r="C136">
        <v>1</v>
      </c>
      <c r="D136">
        <v>1</v>
      </c>
    </row>
    <row r="137" spans="2:4" ht="15">
      <c r="B137" t="s">
        <v>4</v>
      </c>
      <c r="C137">
        <v>4</v>
      </c>
      <c r="D137">
        <v>0</v>
      </c>
    </row>
    <row r="138" spans="2:4" ht="15">
      <c r="B138" t="s">
        <v>27</v>
      </c>
      <c r="C138">
        <v>4</v>
      </c>
      <c r="D138">
        <v>0</v>
      </c>
    </row>
    <row r="139" spans="2:4" ht="15">
      <c r="B139" t="s">
        <v>42</v>
      </c>
      <c r="C139">
        <v>1</v>
      </c>
      <c r="D139">
        <v>0</v>
      </c>
    </row>
    <row r="140" spans="2:4" ht="15">
      <c r="B140" t="s">
        <v>5</v>
      </c>
      <c r="C140">
        <v>5</v>
      </c>
      <c r="D140">
        <v>0</v>
      </c>
    </row>
    <row r="141" spans="2:4" ht="15">
      <c r="B141" t="s">
        <v>51</v>
      </c>
      <c r="C141">
        <v>6</v>
      </c>
      <c r="D141">
        <v>0</v>
      </c>
    </row>
    <row r="142" spans="2:4" ht="15">
      <c r="B142" t="s">
        <v>64</v>
      </c>
      <c r="C142">
        <v>35</v>
      </c>
      <c r="D142">
        <v>0</v>
      </c>
    </row>
    <row r="143" spans="2:4" ht="15">
      <c r="B143" t="s">
        <v>31</v>
      </c>
      <c r="C143">
        <v>2</v>
      </c>
      <c r="D143">
        <v>0</v>
      </c>
    </row>
    <row r="144" spans="2:4" ht="15">
      <c r="B144" t="s">
        <v>89</v>
      </c>
      <c r="C144">
        <v>3</v>
      </c>
      <c r="D144">
        <v>1</v>
      </c>
    </row>
    <row r="145" spans="2:4" ht="15">
      <c r="B145" t="s">
        <v>45</v>
      </c>
      <c r="C145">
        <v>1</v>
      </c>
      <c r="D145">
        <v>0</v>
      </c>
    </row>
    <row r="146" spans="2:4" ht="15">
      <c r="B146" t="s">
        <v>65</v>
      </c>
      <c r="C146">
        <v>3</v>
      </c>
      <c r="D146">
        <v>0</v>
      </c>
    </row>
    <row r="147" spans="2:4" ht="15">
      <c r="B147" t="s">
        <v>35</v>
      </c>
      <c r="C147">
        <v>5</v>
      </c>
      <c r="D147">
        <v>0</v>
      </c>
    </row>
    <row r="148" spans="2:4" ht="15">
      <c r="B148" t="s">
        <v>67</v>
      </c>
      <c r="C148">
        <v>3</v>
      </c>
      <c r="D148">
        <v>0</v>
      </c>
    </row>
    <row r="149" spans="2:4" ht="15">
      <c r="B149" t="s">
        <v>55</v>
      </c>
      <c r="C149">
        <v>2</v>
      </c>
      <c r="D149">
        <v>0</v>
      </c>
    </row>
    <row r="150" spans="2:4" ht="15">
      <c r="B150" t="s">
        <v>90</v>
      </c>
      <c r="C150">
        <v>1</v>
      </c>
      <c r="D150">
        <v>1</v>
      </c>
    </row>
    <row r="151" spans="2:4" ht="15">
      <c r="B151" t="s">
        <v>91</v>
      </c>
      <c r="C151">
        <v>1</v>
      </c>
      <c r="D151">
        <v>1</v>
      </c>
    </row>
    <row r="152" spans="2:4" ht="15">
      <c r="B152" t="s">
        <v>92</v>
      </c>
      <c r="C152">
        <v>2</v>
      </c>
      <c r="D152">
        <v>1</v>
      </c>
    </row>
    <row r="153" spans="2:4" ht="15">
      <c r="B153" t="s">
        <v>37</v>
      </c>
      <c r="C153">
        <v>1</v>
      </c>
      <c r="D153">
        <v>0</v>
      </c>
    </row>
    <row r="154" spans="2:4" ht="15">
      <c r="B154" t="s">
        <v>38</v>
      </c>
      <c r="C154">
        <v>1</v>
      </c>
      <c r="D154">
        <v>0</v>
      </c>
    </row>
    <row r="155" spans="2:4" ht="15">
      <c r="B155" t="s">
        <v>69</v>
      </c>
      <c r="C155">
        <v>1</v>
      </c>
      <c r="D155">
        <v>0</v>
      </c>
    </row>
    <row r="156" spans="2:4" ht="15">
      <c r="B156" t="s">
        <v>93</v>
      </c>
      <c r="C156">
        <v>5</v>
      </c>
      <c r="D156">
        <v>1</v>
      </c>
    </row>
    <row r="157" spans="2:4" ht="15">
      <c r="B157" t="s">
        <v>70</v>
      </c>
      <c r="C157">
        <v>2</v>
      </c>
      <c r="D157">
        <v>0</v>
      </c>
    </row>
    <row r="158" spans="2:4" ht="15">
      <c r="B158" t="s">
        <v>40</v>
      </c>
      <c r="C158">
        <v>13</v>
      </c>
      <c r="D158">
        <v>0</v>
      </c>
    </row>
    <row r="159" spans="2:4" ht="15">
      <c r="B159" t="s">
        <v>94</v>
      </c>
      <c r="C159">
        <v>1</v>
      </c>
      <c r="D159">
        <v>1</v>
      </c>
    </row>
    <row r="160" spans="2:4" ht="15">
      <c r="B160" t="s">
        <v>95</v>
      </c>
      <c r="C160">
        <v>1</v>
      </c>
      <c r="D160">
        <v>1</v>
      </c>
    </row>
    <row r="161" spans="2:4" ht="15">
      <c r="B161" t="s">
        <v>71</v>
      </c>
      <c r="C161">
        <v>3</v>
      </c>
      <c r="D161">
        <v>0</v>
      </c>
    </row>
    <row r="162" spans="2:4" ht="15">
      <c r="B162" t="s">
        <v>72</v>
      </c>
      <c r="C162">
        <v>1</v>
      </c>
      <c r="D162">
        <v>0</v>
      </c>
    </row>
    <row r="163" spans="2:4" ht="15">
      <c r="B163" t="s">
        <v>96</v>
      </c>
      <c r="C163">
        <v>1</v>
      </c>
      <c r="D163">
        <v>1</v>
      </c>
    </row>
    <row r="164" spans="2:4" ht="15">
      <c r="B164" t="s">
        <v>20</v>
      </c>
      <c r="C164">
        <v>2</v>
      </c>
      <c r="D164">
        <v>0</v>
      </c>
    </row>
    <row r="165" spans="2:4" ht="15">
      <c r="B165" t="s">
        <v>21</v>
      </c>
      <c r="C165">
        <v>13</v>
      </c>
      <c r="D165">
        <v>0</v>
      </c>
    </row>
    <row r="166" spans="2:4" ht="15">
      <c r="B166" t="s">
        <v>84</v>
      </c>
      <c r="C166">
        <v>7</v>
      </c>
      <c r="D166">
        <v>0</v>
      </c>
    </row>
    <row r="167" spans="2:4" ht="15">
      <c r="B167" t="s">
        <v>97</v>
      </c>
      <c r="C167">
        <v>2</v>
      </c>
      <c r="D167">
        <v>1</v>
      </c>
    </row>
    <row r="168" spans="2:4" ht="15">
      <c r="B168" t="s">
        <v>22</v>
      </c>
      <c r="C168">
        <v>1</v>
      </c>
      <c r="D168">
        <v>0</v>
      </c>
    </row>
    <row r="169" spans="1:4" s="12" customFormat="1" ht="15">
      <c r="A169" s="12" t="s">
        <v>98</v>
      </c>
      <c r="C169" s="12">
        <v>147</v>
      </c>
      <c r="D169" s="12">
        <f>SUM(D133:D168)</f>
        <v>11</v>
      </c>
    </row>
    <row r="170" spans="1:4" ht="15">
      <c r="A170">
        <v>8</v>
      </c>
      <c r="B170" t="s">
        <v>4</v>
      </c>
      <c r="C170">
        <v>13</v>
      </c>
      <c r="D170">
        <v>0</v>
      </c>
    </row>
    <row r="171" spans="2:4" ht="15">
      <c r="B171" t="s">
        <v>42</v>
      </c>
      <c r="C171">
        <v>3</v>
      </c>
      <c r="D171">
        <v>0</v>
      </c>
    </row>
    <row r="172" spans="2:4" ht="15">
      <c r="B172" t="s">
        <v>5</v>
      </c>
      <c r="C172">
        <v>1</v>
      </c>
      <c r="D172">
        <v>0</v>
      </c>
    </row>
    <row r="173" spans="2:4" ht="15">
      <c r="B173" t="s">
        <v>28</v>
      </c>
      <c r="C173">
        <v>4</v>
      </c>
      <c r="D173">
        <v>0</v>
      </c>
    </row>
    <row r="174" spans="2:4" ht="15">
      <c r="B174" t="s">
        <v>51</v>
      </c>
      <c r="C174">
        <v>6</v>
      </c>
      <c r="D174">
        <v>0</v>
      </c>
    </row>
    <row r="175" spans="2:4" ht="15">
      <c r="B175" t="s">
        <v>44</v>
      </c>
      <c r="C175">
        <v>1</v>
      </c>
      <c r="D175">
        <v>0</v>
      </c>
    </row>
    <row r="176" spans="2:4" ht="15">
      <c r="B176" t="s">
        <v>45</v>
      </c>
      <c r="C176">
        <v>1</v>
      </c>
      <c r="D176">
        <v>0</v>
      </c>
    </row>
    <row r="177" spans="2:4" ht="15">
      <c r="B177" t="s">
        <v>65</v>
      </c>
      <c r="C177">
        <v>1</v>
      </c>
      <c r="D177">
        <v>0</v>
      </c>
    </row>
    <row r="178" spans="2:4" ht="15">
      <c r="B178" t="s">
        <v>35</v>
      </c>
      <c r="C178">
        <v>36</v>
      </c>
      <c r="D178">
        <v>0</v>
      </c>
    </row>
    <row r="179" spans="2:4" ht="15">
      <c r="B179" t="s">
        <v>99</v>
      </c>
      <c r="C179">
        <v>1</v>
      </c>
      <c r="D179">
        <v>1</v>
      </c>
    </row>
    <row r="180" spans="2:4" ht="15">
      <c r="B180" t="s">
        <v>36</v>
      </c>
      <c r="C180">
        <v>1</v>
      </c>
      <c r="D180">
        <v>0</v>
      </c>
    </row>
    <row r="181" spans="2:4" ht="15">
      <c r="B181" t="s">
        <v>10</v>
      </c>
      <c r="C181">
        <v>1</v>
      </c>
      <c r="D181">
        <v>0</v>
      </c>
    </row>
    <row r="182" spans="2:4" ht="15">
      <c r="B182" t="s">
        <v>55</v>
      </c>
      <c r="C182">
        <v>1</v>
      </c>
      <c r="D182">
        <v>0</v>
      </c>
    </row>
    <row r="183" spans="2:4" ht="15">
      <c r="B183" t="s">
        <v>13</v>
      </c>
      <c r="C183">
        <v>2</v>
      </c>
      <c r="D183">
        <v>0</v>
      </c>
    </row>
    <row r="184" spans="2:4" ht="15">
      <c r="B184" t="s">
        <v>69</v>
      </c>
      <c r="C184">
        <v>10</v>
      </c>
      <c r="D184">
        <v>0</v>
      </c>
    </row>
    <row r="185" spans="2:4" ht="15">
      <c r="B185" t="s">
        <v>40</v>
      </c>
      <c r="C185">
        <v>9</v>
      </c>
      <c r="D185">
        <v>0</v>
      </c>
    </row>
    <row r="186" spans="2:4" ht="15">
      <c r="B186" t="s">
        <v>20</v>
      </c>
      <c r="C186">
        <v>2</v>
      </c>
      <c r="D186">
        <v>0</v>
      </c>
    </row>
    <row r="187" spans="2:4" ht="15">
      <c r="B187" t="s">
        <v>21</v>
      </c>
      <c r="C187">
        <v>15</v>
      </c>
      <c r="D187">
        <v>0</v>
      </c>
    </row>
    <row r="188" spans="2:4" ht="15">
      <c r="B188" t="s">
        <v>84</v>
      </c>
      <c r="C188">
        <v>1</v>
      </c>
      <c r="D188">
        <v>0</v>
      </c>
    </row>
    <row r="189" spans="2:4" ht="15">
      <c r="B189" t="s">
        <v>85</v>
      </c>
      <c r="C189">
        <v>7</v>
      </c>
      <c r="D189">
        <v>0</v>
      </c>
    </row>
    <row r="190" spans="2:4" ht="15">
      <c r="B190" t="s">
        <v>49</v>
      </c>
      <c r="C190">
        <v>1</v>
      </c>
      <c r="D190">
        <v>0</v>
      </c>
    </row>
    <row r="191" spans="1:4" s="12" customFormat="1" ht="15">
      <c r="A191" s="12" t="s">
        <v>100</v>
      </c>
      <c r="C191" s="12">
        <v>117</v>
      </c>
      <c r="D191" s="12">
        <f>SUM(D170:D190)</f>
        <v>1</v>
      </c>
    </row>
    <row r="192" spans="1:4" ht="15">
      <c r="A192">
        <v>9</v>
      </c>
      <c r="B192" t="s">
        <v>88</v>
      </c>
      <c r="C192">
        <v>1</v>
      </c>
      <c r="D192">
        <v>0</v>
      </c>
    </row>
    <row r="193" spans="2:4" ht="15">
      <c r="B193" t="s">
        <v>4</v>
      </c>
      <c r="C193">
        <v>10</v>
      </c>
      <c r="D193">
        <v>0</v>
      </c>
    </row>
    <row r="194" spans="2:4" ht="15">
      <c r="B194" t="s">
        <v>28</v>
      </c>
      <c r="C194">
        <v>40</v>
      </c>
      <c r="D194">
        <v>0</v>
      </c>
    </row>
    <row r="195" spans="2:4" ht="15">
      <c r="B195" t="s">
        <v>101</v>
      </c>
      <c r="C195">
        <v>13</v>
      </c>
      <c r="D195">
        <v>1</v>
      </c>
    </row>
    <row r="196" spans="2:4" ht="15">
      <c r="B196" t="s">
        <v>102</v>
      </c>
      <c r="C196">
        <v>2</v>
      </c>
      <c r="D196">
        <v>1</v>
      </c>
    </row>
    <row r="197" spans="2:4" ht="15">
      <c r="B197" t="s">
        <v>59</v>
      </c>
      <c r="C197">
        <v>1</v>
      </c>
      <c r="D197">
        <v>0</v>
      </c>
    </row>
    <row r="198" spans="1:4" s="12" customFormat="1" ht="15">
      <c r="A198" s="12" t="s">
        <v>103</v>
      </c>
      <c r="C198" s="12">
        <v>67</v>
      </c>
      <c r="D198" s="12">
        <f>SUM(D192:D197)</f>
        <v>2</v>
      </c>
    </row>
    <row r="199" spans="1:4" ht="15">
      <c r="A199">
        <v>10</v>
      </c>
      <c r="B199" t="s">
        <v>104</v>
      </c>
      <c r="C199">
        <v>1</v>
      </c>
      <c r="D199">
        <v>1</v>
      </c>
    </row>
    <row r="200" spans="2:4" ht="15">
      <c r="B200" t="s">
        <v>105</v>
      </c>
      <c r="C200">
        <v>1</v>
      </c>
      <c r="D200">
        <v>1</v>
      </c>
    </row>
    <row r="201" spans="2:4" ht="15">
      <c r="B201" t="s">
        <v>4</v>
      </c>
      <c r="C201">
        <v>2</v>
      </c>
      <c r="D201">
        <v>0</v>
      </c>
    </row>
    <row r="202" spans="2:4" ht="15">
      <c r="B202" t="s">
        <v>5</v>
      </c>
      <c r="C202">
        <v>1</v>
      </c>
      <c r="D202">
        <v>0</v>
      </c>
    </row>
    <row r="203" spans="2:4" ht="15">
      <c r="B203" t="s">
        <v>28</v>
      </c>
      <c r="C203">
        <v>5</v>
      </c>
      <c r="D203">
        <v>0</v>
      </c>
    </row>
    <row r="204" spans="2:4" ht="15">
      <c r="B204" t="s">
        <v>51</v>
      </c>
      <c r="C204">
        <v>2</v>
      </c>
      <c r="D204">
        <v>0</v>
      </c>
    </row>
    <row r="205" spans="2:4" ht="15">
      <c r="B205" t="s">
        <v>45</v>
      </c>
      <c r="C205">
        <v>18</v>
      </c>
      <c r="D205">
        <v>0</v>
      </c>
    </row>
    <row r="206" spans="2:4" ht="15">
      <c r="B206" t="s">
        <v>106</v>
      </c>
      <c r="C206">
        <v>5</v>
      </c>
      <c r="D206">
        <v>1</v>
      </c>
    </row>
    <row r="207" spans="2:4" ht="15">
      <c r="B207" t="s">
        <v>54</v>
      </c>
      <c r="C207">
        <v>2</v>
      </c>
      <c r="D207">
        <v>0</v>
      </c>
    </row>
    <row r="208" spans="2:4" ht="15">
      <c r="B208" t="s">
        <v>107</v>
      </c>
      <c r="C208">
        <v>6</v>
      </c>
      <c r="D208">
        <v>1</v>
      </c>
    </row>
    <row r="209" spans="2:4" ht="15">
      <c r="B209" t="s">
        <v>46</v>
      </c>
      <c r="C209">
        <v>10</v>
      </c>
      <c r="D209">
        <v>0</v>
      </c>
    </row>
    <row r="210" spans="2:4" ht="15">
      <c r="B210" t="s">
        <v>11</v>
      </c>
      <c r="C210">
        <v>1</v>
      </c>
      <c r="D210">
        <v>0</v>
      </c>
    </row>
    <row r="211" spans="2:4" ht="15">
      <c r="B211" t="s">
        <v>13</v>
      </c>
      <c r="C211">
        <v>1</v>
      </c>
      <c r="D211">
        <v>0</v>
      </c>
    </row>
    <row r="212" spans="2:4" ht="15">
      <c r="B212" t="s">
        <v>57</v>
      </c>
      <c r="C212">
        <v>15</v>
      </c>
      <c r="D212">
        <v>0</v>
      </c>
    </row>
    <row r="213" spans="2:4" ht="15">
      <c r="B213" t="s">
        <v>69</v>
      </c>
      <c r="C213">
        <v>40</v>
      </c>
      <c r="D213">
        <v>0</v>
      </c>
    </row>
    <row r="214" spans="2:4" ht="15">
      <c r="B214" t="s">
        <v>108</v>
      </c>
      <c r="C214">
        <v>6</v>
      </c>
      <c r="D214">
        <v>1</v>
      </c>
    </row>
    <row r="215" spans="2:4" ht="15">
      <c r="B215" t="s">
        <v>16</v>
      </c>
      <c r="C215">
        <v>2</v>
      </c>
      <c r="D215">
        <v>0</v>
      </c>
    </row>
    <row r="216" spans="2:4" ht="15">
      <c r="B216" t="s">
        <v>109</v>
      </c>
      <c r="C216">
        <v>1</v>
      </c>
      <c r="D216">
        <v>1</v>
      </c>
    </row>
    <row r="217" spans="2:4" ht="15">
      <c r="B217" t="s">
        <v>59</v>
      </c>
      <c r="C217">
        <v>3</v>
      </c>
      <c r="D217">
        <v>0</v>
      </c>
    </row>
    <row r="218" spans="2:4" ht="15">
      <c r="B218" t="s">
        <v>71</v>
      </c>
      <c r="C218">
        <v>1</v>
      </c>
      <c r="D218">
        <v>0</v>
      </c>
    </row>
    <row r="219" spans="2:4" ht="15">
      <c r="B219" t="s">
        <v>72</v>
      </c>
      <c r="C219">
        <v>1</v>
      </c>
      <c r="D219">
        <v>0</v>
      </c>
    </row>
    <row r="220" spans="2:4" ht="15">
      <c r="B220" t="s">
        <v>110</v>
      </c>
      <c r="C220">
        <v>1</v>
      </c>
      <c r="D220">
        <v>1</v>
      </c>
    </row>
    <row r="221" spans="2:4" ht="15">
      <c r="B221" t="s">
        <v>85</v>
      </c>
      <c r="C221">
        <v>10</v>
      </c>
      <c r="D221">
        <v>0</v>
      </c>
    </row>
    <row r="222" spans="1:4" s="12" customFormat="1" ht="15">
      <c r="A222" s="12" t="s">
        <v>111</v>
      </c>
      <c r="C222" s="12">
        <v>135</v>
      </c>
      <c r="D222" s="12">
        <f>SUM(D199:D221)</f>
        <v>7</v>
      </c>
    </row>
    <row r="223" spans="1:4" ht="15">
      <c r="A223">
        <v>11</v>
      </c>
      <c r="B223" t="s">
        <v>24</v>
      </c>
      <c r="C223">
        <v>1</v>
      </c>
      <c r="D223">
        <v>0</v>
      </c>
    </row>
    <row r="224" spans="2:4" ht="15">
      <c r="B224" t="s">
        <v>87</v>
      </c>
      <c r="C224">
        <v>2</v>
      </c>
      <c r="D224">
        <v>0</v>
      </c>
    </row>
    <row r="225" spans="2:4" ht="15">
      <c r="B225" t="s">
        <v>26</v>
      </c>
      <c r="C225">
        <v>3</v>
      </c>
      <c r="D225">
        <v>0</v>
      </c>
    </row>
    <row r="226" spans="2:4" ht="15">
      <c r="B226" t="s">
        <v>4</v>
      </c>
      <c r="C226">
        <v>5</v>
      </c>
      <c r="D226">
        <v>0</v>
      </c>
    </row>
    <row r="227" spans="2:4" ht="15">
      <c r="B227" t="s">
        <v>42</v>
      </c>
      <c r="C227">
        <v>1</v>
      </c>
      <c r="D227">
        <v>0</v>
      </c>
    </row>
    <row r="228" spans="2:4" ht="15">
      <c r="B228" t="s">
        <v>28</v>
      </c>
      <c r="C228">
        <v>2</v>
      </c>
      <c r="D228">
        <v>0</v>
      </c>
    </row>
    <row r="229" spans="2:4" ht="15">
      <c r="B229" t="s">
        <v>112</v>
      </c>
      <c r="C229">
        <v>1</v>
      </c>
      <c r="D229">
        <v>1</v>
      </c>
    </row>
    <row r="230" spans="2:4" ht="15">
      <c r="B230" t="s">
        <v>113</v>
      </c>
      <c r="C230">
        <v>3</v>
      </c>
      <c r="D230">
        <v>1</v>
      </c>
    </row>
    <row r="231" spans="2:4" ht="15">
      <c r="B231" t="s">
        <v>30</v>
      </c>
      <c r="C231">
        <v>3</v>
      </c>
      <c r="D231">
        <v>0</v>
      </c>
    </row>
    <row r="232" spans="2:4" ht="15">
      <c r="B232" t="s">
        <v>114</v>
      </c>
      <c r="C232">
        <v>9</v>
      </c>
      <c r="D232">
        <v>1</v>
      </c>
    </row>
    <row r="233" spans="2:4" ht="15">
      <c r="B233" t="s">
        <v>45</v>
      </c>
      <c r="C233">
        <v>1</v>
      </c>
      <c r="D233">
        <v>0</v>
      </c>
    </row>
    <row r="234" spans="2:4" ht="15">
      <c r="B234" t="s">
        <v>52</v>
      </c>
      <c r="C234">
        <v>1</v>
      </c>
      <c r="D234">
        <v>0</v>
      </c>
    </row>
    <row r="235" spans="2:4" ht="15">
      <c r="B235" t="s">
        <v>115</v>
      </c>
      <c r="C235">
        <v>1</v>
      </c>
      <c r="D235">
        <v>1</v>
      </c>
    </row>
    <row r="236" spans="2:4" ht="15">
      <c r="B236" t="s">
        <v>116</v>
      </c>
      <c r="C236">
        <v>2</v>
      </c>
      <c r="D236">
        <v>1</v>
      </c>
    </row>
    <row r="237" spans="2:4" ht="15">
      <c r="B237" t="s">
        <v>35</v>
      </c>
      <c r="C237">
        <v>1</v>
      </c>
      <c r="D237">
        <v>0</v>
      </c>
    </row>
    <row r="238" spans="2:4" ht="15">
      <c r="B238" t="s">
        <v>117</v>
      </c>
      <c r="C238">
        <v>9</v>
      </c>
      <c r="D238">
        <v>1</v>
      </c>
    </row>
    <row r="239" spans="2:4" ht="15">
      <c r="B239" t="s">
        <v>118</v>
      </c>
      <c r="C239">
        <v>1</v>
      </c>
      <c r="D239">
        <v>1</v>
      </c>
    </row>
    <row r="240" spans="2:4" ht="15">
      <c r="B240" t="s">
        <v>119</v>
      </c>
      <c r="C240">
        <v>1</v>
      </c>
      <c r="D240">
        <v>1</v>
      </c>
    </row>
    <row r="241" spans="2:4" ht="15">
      <c r="B241" t="s">
        <v>13</v>
      </c>
      <c r="C241">
        <v>1</v>
      </c>
      <c r="D241">
        <v>0</v>
      </c>
    </row>
    <row r="242" spans="2:4" ht="15">
      <c r="B242" t="s">
        <v>120</v>
      </c>
      <c r="C242">
        <v>1</v>
      </c>
      <c r="D242">
        <v>1</v>
      </c>
    </row>
    <row r="243" spans="2:4" ht="15">
      <c r="B243" t="s">
        <v>121</v>
      </c>
      <c r="C243">
        <v>1</v>
      </c>
      <c r="D243">
        <v>1</v>
      </c>
    </row>
    <row r="244" spans="2:4" ht="15">
      <c r="B244" t="s">
        <v>69</v>
      </c>
      <c r="C244">
        <v>2</v>
      </c>
      <c r="D244">
        <v>0</v>
      </c>
    </row>
    <row r="245" spans="2:4" ht="15">
      <c r="B245" t="s">
        <v>39</v>
      </c>
      <c r="C245">
        <v>4</v>
      </c>
      <c r="D245">
        <v>0</v>
      </c>
    </row>
    <row r="246" spans="2:4" ht="15">
      <c r="B246" t="s">
        <v>40</v>
      </c>
      <c r="C246">
        <v>2</v>
      </c>
      <c r="D246">
        <v>0</v>
      </c>
    </row>
    <row r="247" spans="2:4" ht="15">
      <c r="B247" t="s">
        <v>16</v>
      </c>
      <c r="C247">
        <v>13</v>
      </c>
      <c r="D247">
        <v>0</v>
      </c>
    </row>
    <row r="248" spans="2:4" ht="15">
      <c r="B248" t="s">
        <v>109</v>
      </c>
      <c r="C248">
        <v>5</v>
      </c>
      <c r="D248">
        <v>0</v>
      </c>
    </row>
    <row r="249" spans="2:4" ht="15">
      <c r="B249" t="s">
        <v>59</v>
      </c>
      <c r="C249">
        <v>2</v>
      </c>
      <c r="D249">
        <v>0</v>
      </c>
    </row>
    <row r="250" spans="2:4" ht="15">
      <c r="B250" t="s">
        <v>122</v>
      </c>
      <c r="C250">
        <v>2</v>
      </c>
      <c r="D250">
        <v>1</v>
      </c>
    </row>
    <row r="251" spans="2:4" ht="15">
      <c r="B251" t="s">
        <v>17</v>
      </c>
      <c r="C251">
        <v>4</v>
      </c>
      <c r="D251">
        <v>0</v>
      </c>
    </row>
    <row r="252" spans="2:4" ht="15">
      <c r="B252" t="s">
        <v>123</v>
      </c>
      <c r="C252">
        <v>3</v>
      </c>
      <c r="D252">
        <v>0</v>
      </c>
    </row>
    <row r="253" spans="2:4" ht="15">
      <c r="B253" t="s">
        <v>19</v>
      </c>
      <c r="C253">
        <v>4</v>
      </c>
      <c r="D253">
        <v>0</v>
      </c>
    </row>
    <row r="254" spans="2:4" ht="15">
      <c r="B254" t="s">
        <v>124</v>
      </c>
      <c r="C254">
        <v>3</v>
      </c>
      <c r="D254">
        <v>0</v>
      </c>
    </row>
    <row r="255" spans="2:4" ht="15">
      <c r="B255" t="s">
        <v>125</v>
      </c>
      <c r="C255">
        <v>2</v>
      </c>
      <c r="D255">
        <v>1</v>
      </c>
    </row>
    <row r="256" spans="2:4" ht="15">
      <c r="B256" t="s">
        <v>96</v>
      </c>
      <c r="C256">
        <v>5</v>
      </c>
      <c r="D256">
        <v>0</v>
      </c>
    </row>
    <row r="257" spans="2:4" ht="15">
      <c r="B257" t="s">
        <v>126</v>
      </c>
      <c r="C257">
        <v>1</v>
      </c>
      <c r="D257">
        <v>1</v>
      </c>
    </row>
    <row r="258" spans="2:4" ht="15">
      <c r="B258" t="s">
        <v>21</v>
      </c>
      <c r="C258">
        <v>18</v>
      </c>
      <c r="D258">
        <v>0</v>
      </c>
    </row>
    <row r="259" spans="2:4" ht="15">
      <c r="B259" t="s">
        <v>127</v>
      </c>
      <c r="C259">
        <v>1</v>
      </c>
      <c r="D259">
        <v>1</v>
      </c>
    </row>
    <row r="260" spans="2:4" ht="15">
      <c r="B260" t="s">
        <v>22</v>
      </c>
      <c r="C260">
        <v>4</v>
      </c>
      <c r="D260">
        <v>0</v>
      </c>
    </row>
    <row r="261" spans="1:4" s="12" customFormat="1" ht="15">
      <c r="A261" s="12" t="s">
        <v>128</v>
      </c>
      <c r="C261" s="12">
        <v>125</v>
      </c>
      <c r="D261" s="12">
        <f>SUM(D223:D260)</f>
        <v>14</v>
      </c>
    </row>
    <row r="262" spans="1:4" ht="15">
      <c r="A262">
        <v>12</v>
      </c>
      <c r="B262" t="s">
        <v>25</v>
      </c>
      <c r="C262">
        <v>2</v>
      </c>
      <c r="D262">
        <v>0</v>
      </c>
    </row>
    <row r="263" spans="2:4" ht="15">
      <c r="B263" t="s">
        <v>26</v>
      </c>
      <c r="C263">
        <v>2</v>
      </c>
      <c r="D263">
        <v>0</v>
      </c>
    </row>
    <row r="264" spans="2:4" ht="15">
      <c r="B264" t="s">
        <v>4</v>
      </c>
      <c r="C264">
        <v>1</v>
      </c>
      <c r="D264">
        <v>0</v>
      </c>
    </row>
    <row r="265" spans="2:4" ht="15">
      <c r="B265" t="s">
        <v>42</v>
      </c>
      <c r="C265">
        <v>16</v>
      </c>
      <c r="D265">
        <v>0</v>
      </c>
    </row>
    <row r="266" spans="2:4" ht="15">
      <c r="B266" t="s">
        <v>28</v>
      </c>
      <c r="C266">
        <v>39</v>
      </c>
      <c r="D266">
        <v>0</v>
      </c>
    </row>
    <row r="267" spans="2:4" ht="15">
      <c r="B267" t="s">
        <v>30</v>
      </c>
      <c r="C267">
        <v>1</v>
      </c>
      <c r="D267">
        <v>0</v>
      </c>
    </row>
    <row r="268" spans="2:4" ht="15">
      <c r="B268" t="s">
        <v>89</v>
      </c>
      <c r="C268">
        <v>1</v>
      </c>
      <c r="D268">
        <v>0</v>
      </c>
    </row>
    <row r="269" spans="2:4" ht="15">
      <c r="B269" t="s">
        <v>114</v>
      </c>
      <c r="C269">
        <v>6</v>
      </c>
      <c r="D269">
        <v>0</v>
      </c>
    </row>
    <row r="270" spans="2:4" ht="15">
      <c r="B270" t="s">
        <v>45</v>
      </c>
      <c r="C270">
        <v>4</v>
      </c>
      <c r="D270">
        <v>0</v>
      </c>
    </row>
    <row r="271" spans="2:4" ht="15">
      <c r="B271" t="s">
        <v>54</v>
      </c>
      <c r="C271">
        <v>1</v>
      </c>
      <c r="D271">
        <v>0</v>
      </c>
    </row>
    <row r="272" spans="2:4" ht="15">
      <c r="B272" t="s">
        <v>35</v>
      </c>
      <c r="C272">
        <v>19</v>
      </c>
      <c r="D272">
        <v>0</v>
      </c>
    </row>
    <row r="273" spans="2:4" ht="15">
      <c r="B273" t="s">
        <v>129</v>
      </c>
      <c r="C273">
        <v>1</v>
      </c>
      <c r="D273">
        <v>1</v>
      </c>
    </row>
    <row r="274" spans="2:4" ht="15">
      <c r="B274" t="s">
        <v>56</v>
      </c>
      <c r="C274">
        <v>3</v>
      </c>
      <c r="D274">
        <v>0</v>
      </c>
    </row>
    <row r="275" spans="2:4" ht="15">
      <c r="B275" t="s">
        <v>13</v>
      </c>
      <c r="C275">
        <v>2</v>
      </c>
      <c r="D275">
        <v>0</v>
      </c>
    </row>
    <row r="276" spans="2:4" ht="15">
      <c r="B276" t="s">
        <v>38</v>
      </c>
      <c r="C276">
        <v>1</v>
      </c>
      <c r="D276">
        <v>0</v>
      </c>
    </row>
    <row r="277" spans="2:4" ht="15">
      <c r="B277" t="s">
        <v>40</v>
      </c>
      <c r="C277">
        <v>4</v>
      </c>
      <c r="D277">
        <v>0</v>
      </c>
    </row>
    <row r="278" spans="2:4" ht="15">
      <c r="B278" t="s">
        <v>130</v>
      </c>
      <c r="C278">
        <v>3</v>
      </c>
      <c r="D278">
        <v>1</v>
      </c>
    </row>
    <row r="279" spans="2:4" ht="15">
      <c r="B279" t="s">
        <v>16</v>
      </c>
      <c r="C279">
        <v>1</v>
      </c>
      <c r="D279">
        <v>0</v>
      </c>
    </row>
    <row r="280" spans="2:4" ht="15">
      <c r="B280" t="s">
        <v>17</v>
      </c>
      <c r="C280">
        <v>2</v>
      </c>
      <c r="D280">
        <v>0</v>
      </c>
    </row>
    <row r="281" spans="2:4" ht="15">
      <c r="B281" t="s">
        <v>131</v>
      </c>
      <c r="C281">
        <v>1</v>
      </c>
      <c r="D281">
        <v>1</v>
      </c>
    </row>
    <row r="282" spans="2:4" ht="15">
      <c r="B282" t="s">
        <v>132</v>
      </c>
      <c r="C282">
        <v>5</v>
      </c>
      <c r="D282">
        <v>1</v>
      </c>
    </row>
    <row r="283" spans="1:4" s="12" customFormat="1" ht="15">
      <c r="A283" s="12" t="s">
        <v>133</v>
      </c>
      <c r="C283" s="12">
        <v>115</v>
      </c>
      <c r="D283" s="12">
        <f>SUM(D262:D282)</f>
        <v>4</v>
      </c>
    </row>
    <row r="284" spans="1:4" ht="15">
      <c r="A284">
        <v>13</v>
      </c>
      <c r="B284" t="s">
        <v>134</v>
      </c>
      <c r="C284">
        <v>2</v>
      </c>
      <c r="D284">
        <v>1</v>
      </c>
    </row>
    <row r="285" spans="2:4" ht="15">
      <c r="B285" t="s">
        <v>62</v>
      </c>
      <c r="C285">
        <v>16</v>
      </c>
      <c r="D285">
        <v>0</v>
      </c>
    </row>
    <row r="286" spans="2:4" ht="15">
      <c r="B286" t="s">
        <v>87</v>
      </c>
      <c r="C286">
        <v>3</v>
      </c>
      <c r="D286">
        <v>0</v>
      </c>
    </row>
    <row r="287" spans="2:4" ht="15">
      <c r="B287" t="s">
        <v>135</v>
      </c>
      <c r="C287">
        <v>1</v>
      </c>
      <c r="D287">
        <v>1</v>
      </c>
    </row>
    <row r="288" spans="2:4" ht="15">
      <c r="B288" t="s">
        <v>4</v>
      </c>
      <c r="C288">
        <v>1</v>
      </c>
      <c r="D288">
        <v>0</v>
      </c>
    </row>
    <row r="289" spans="2:4" ht="15">
      <c r="B289" t="s">
        <v>136</v>
      </c>
      <c r="C289">
        <v>1</v>
      </c>
      <c r="D289">
        <v>1</v>
      </c>
    </row>
    <row r="290" spans="2:4" ht="15">
      <c r="B290" t="s">
        <v>5</v>
      </c>
      <c r="C290">
        <v>1</v>
      </c>
      <c r="D290">
        <v>0</v>
      </c>
    </row>
    <row r="291" spans="2:4" ht="15">
      <c r="B291" t="s">
        <v>137</v>
      </c>
      <c r="C291">
        <v>2</v>
      </c>
      <c r="D291">
        <v>1</v>
      </c>
    </row>
    <row r="292" spans="2:4" ht="15">
      <c r="B292" t="s">
        <v>138</v>
      </c>
      <c r="C292">
        <v>1</v>
      </c>
      <c r="D292">
        <v>1</v>
      </c>
    </row>
    <row r="293" spans="2:4" ht="15">
      <c r="B293" t="s">
        <v>29</v>
      </c>
      <c r="C293">
        <v>4</v>
      </c>
      <c r="D293">
        <v>0</v>
      </c>
    </row>
    <row r="294" spans="2:4" ht="15">
      <c r="B294" t="s">
        <v>31</v>
      </c>
      <c r="C294">
        <v>2</v>
      </c>
      <c r="D294">
        <v>0</v>
      </c>
    </row>
    <row r="295" spans="2:4" ht="15">
      <c r="B295" t="s">
        <v>139</v>
      </c>
      <c r="C295">
        <v>1</v>
      </c>
      <c r="D295">
        <v>1</v>
      </c>
    </row>
    <row r="296" spans="2:4" ht="15">
      <c r="B296" t="s">
        <v>140</v>
      </c>
      <c r="C296">
        <v>2</v>
      </c>
      <c r="D296">
        <v>1</v>
      </c>
    </row>
    <row r="297" spans="2:4" ht="15">
      <c r="B297" t="s">
        <v>141</v>
      </c>
      <c r="C297">
        <v>1</v>
      </c>
      <c r="D297">
        <v>1</v>
      </c>
    </row>
    <row r="298" spans="2:4" ht="15">
      <c r="B298" t="s">
        <v>142</v>
      </c>
      <c r="C298">
        <v>4</v>
      </c>
      <c r="D298">
        <v>1</v>
      </c>
    </row>
    <row r="299" spans="2:4" ht="15">
      <c r="B299" t="s">
        <v>33</v>
      </c>
      <c r="C299">
        <v>1</v>
      </c>
      <c r="D299">
        <v>0</v>
      </c>
    </row>
    <row r="300" spans="2:4" ht="15">
      <c r="B300" t="s">
        <v>35</v>
      </c>
      <c r="C300">
        <v>4</v>
      </c>
      <c r="D300">
        <v>0</v>
      </c>
    </row>
    <row r="301" spans="2:4" ht="15">
      <c r="B301" t="s">
        <v>143</v>
      </c>
      <c r="C301">
        <v>1</v>
      </c>
      <c r="D301">
        <v>1</v>
      </c>
    </row>
    <row r="302" spans="2:4" ht="15">
      <c r="B302" t="s">
        <v>129</v>
      </c>
      <c r="C302">
        <v>7</v>
      </c>
      <c r="D302">
        <v>0</v>
      </c>
    </row>
    <row r="303" spans="2:4" ht="15">
      <c r="B303" t="s">
        <v>144</v>
      </c>
      <c r="C303">
        <v>1</v>
      </c>
      <c r="D303">
        <v>1</v>
      </c>
    </row>
    <row r="304" spans="2:4" ht="15">
      <c r="B304" t="s">
        <v>145</v>
      </c>
      <c r="C304">
        <v>1</v>
      </c>
      <c r="D304">
        <v>1</v>
      </c>
    </row>
    <row r="305" spans="2:4" ht="15">
      <c r="B305" t="s">
        <v>13</v>
      </c>
      <c r="C305">
        <v>4</v>
      </c>
      <c r="D305">
        <v>0</v>
      </c>
    </row>
    <row r="306" spans="2:4" ht="15">
      <c r="B306" t="s">
        <v>121</v>
      </c>
      <c r="C306">
        <v>13</v>
      </c>
      <c r="D306">
        <v>0</v>
      </c>
    </row>
    <row r="307" spans="2:4" ht="15">
      <c r="B307" t="s">
        <v>39</v>
      </c>
      <c r="C307">
        <v>3</v>
      </c>
      <c r="D307">
        <v>0</v>
      </c>
    </row>
    <row r="308" spans="2:4" ht="15">
      <c r="B308" t="s">
        <v>40</v>
      </c>
      <c r="C308">
        <v>18</v>
      </c>
      <c r="D308">
        <v>0</v>
      </c>
    </row>
    <row r="309" spans="2:4" ht="15">
      <c r="B309" t="s">
        <v>59</v>
      </c>
      <c r="C309">
        <v>1</v>
      </c>
      <c r="D309">
        <v>0</v>
      </c>
    </row>
    <row r="310" spans="2:4" ht="15">
      <c r="B310" t="s">
        <v>19</v>
      </c>
      <c r="C310">
        <v>1</v>
      </c>
      <c r="D310">
        <v>0</v>
      </c>
    </row>
    <row r="311" spans="2:4" ht="15">
      <c r="B311" t="s">
        <v>146</v>
      </c>
      <c r="C311">
        <v>12</v>
      </c>
      <c r="D311">
        <v>1</v>
      </c>
    </row>
    <row r="312" spans="2:4" ht="15">
      <c r="B312" t="s">
        <v>147</v>
      </c>
      <c r="C312">
        <v>1</v>
      </c>
      <c r="D312">
        <v>1</v>
      </c>
    </row>
    <row r="313" spans="2:4" ht="15">
      <c r="B313" t="s">
        <v>148</v>
      </c>
      <c r="C313">
        <v>3</v>
      </c>
      <c r="D313">
        <v>1</v>
      </c>
    </row>
    <row r="314" spans="2:4" ht="15">
      <c r="B314" t="s">
        <v>149</v>
      </c>
      <c r="C314">
        <v>2</v>
      </c>
      <c r="D314">
        <v>1</v>
      </c>
    </row>
    <row r="315" spans="2:4" ht="15">
      <c r="B315" t="s">
        <v>21</v>
      </c>
      <c r="C315">
        <v>22</v>
      </c>
      <c r="D315">
        <v>0</v>
      </c>
    </row>
    <row r="316" spans="2:4" ht="15">
      <c r="B316" t="s">
        <v>150</v>
      </c>
      <c r="C316">
        <v>1</v>
      </c>
      <c r="D316">
        <v>1</v>
      </c>
    </row>
    <row r="317" spans="1:4" s="12" customFormat="1" ht="15">
      <c r="A317" s="12" t="s">
        <v>151</v>
      </c>
      <c r="C317" s="12">
        <v>138</v>
      </c>
      <c r="D317" s="12">
        <f>SUM(D284:D316)</f>
        <v>17</v>
      </c>
    </row>
    <row r="318" spans="1:3" ht="15">
      <c r="A318" t="s">
        <v>152</v>
      </c>
      <c r="C318">
        <v>1477</v>
      </c>
    </row>
    <row r="319" ht="15.75" thickBot="1"/>
    <row r="320" spans="1:8" ht="15.75" thickBot="1">
      <c r="A320" s="19" t="s">
        <v>154</v>
      </c>
      <c r="B320" s="20" t="s">
        <v>155</v>
      </c>
      <c r="C320" s="30" t="s">
        <v>156</v>
      </c>
      <c r="D320" s="31"/>
      <c r="F320" s="19" t="s">
        <v>154</v>
      </c>
      <c r="G320" s="20" t="s">
        <v>155</v>
      </c>
      <c r="H320" s="21" t="s">
        <v>156</v>
      </c>
    </row>
    <row r="321" spans="1:8" ht="15">
      <c r="A321" s="17">
        <v>1</v>
      </c>
      <c r="B321" s="18">
        <v>18</v>
      </c>
      <c r="C321" s="32">
        <f>B321</f>
        <v>18</v>
      </c>
      <c r="D321" s="33"/>
      <c r="F321" s="17">
        <v>1</v>
      </c>
      <c r="G321" s="18">
        <v>18</v>
      </c>
      <c r="H321" s="22">
        <f>G321</f>
        <v>18</v>
      </c>
    </row>
    <row r="322" spans="1:8" ht="15">
      <c r="A322" s="14">
        <v>2</v>
      </c>
      <c r="B322" s="13">
        <v>17</v>
      </c>
      <c r="C322" s="25">
        <f>C321+B322</f>
        <v>35</v>
      </c>
      <c r="D322" s="26"/>
      <c r="F322" s="14">
        <v>2</v>
      </c>
      <c r="G322" s="13">
        <v>17</v>
      </c>
      <c r="H322" s="23">
        <f>H321+G322</f>
        <v>35</v>
      </c>
    </row>
    <row r="323" spans="1:8" ht="15">
      <c r="A323" s="14">
        <v>3</v>
      </c>
      <c r="B323" s="13">
        <v>8</v>
      </c>
      <c r="C323" s="25">
        <f>C322+B323</f>
        <v>43</v>
      </c>
      <c r="D323" s="26"/>
      <c r="F323" s="14">
        <v>13</v>
      </c>
      <c r="G323" s="13">
        <v>17</v>
      </c>
      <c r="H323" s="23">
        <f aca="true" t="shared" si="0" ref="H323:H333">H322+G323</f>
        <v>52</v>
      </c>
    </row>
    <row r="324" spans="1:8" ht="15">
      <c r="A324" s="14">
        <v>4</v>
      </c>
      <c r="B324" s="13">
        <v>10</v>
      </c>
      <c r="C324" s="25">
        <f aca="true" t="shared" si="1" ref="C324:C333">C323+B324</f>
        <v>53</v>
      </c>
      <c r="D324" s="26"/>
      <c r="F324" s="14">
        <v>11</v>
      </c>
      <c r="G324" s="13">
        <v>14</v>
      </c>
      <c r="H324" s="23">
        <f t="shared" si="0"/>
        <v>66</v>
      </c>
    </row>
    <row r="325" spans="1:8" ht="15">
      <c r="A325" s="14">
        <v>5</v>
      </c>
      <c r="B325" s="13">
        <v>12</v>
      </c>
      <c r="C325" s="25">
        <f t="shared" si="1"/>
        <v>65</v>
      </c>
      <c r="D325" s="26"/>
      <c r="F325" s="14">
        <v>5</v>
      </c>
      <c r="G325" s="13">
        <v>12</v>
      </c>
      <c r="H325" s="23">
        <f t="shared" si="0"/>
        <v>78</v>
      </c>
    </row>
    <row r="326" spans="1:8" ht="15">
      <c r="A326" s="14">
        <v>6</v>
      </c>
      <c r="B326" s="13">
        <v>11</v>
      </c>
      <c r="C326" s="25">
        <f t="shared" si="1"/>
        <v>76</v>
      </c>
      <c r="D326" s="26"/>
      <c r="F326" s="14">
        <v>6</v>
      </c>
      <c r="G326" s="13">
        <v>11</v>
      </c>
      <c r="H326" s="23">
        <f t="shared" si="0"/>
        <v>89</v>
      </c>
    </row>
    <row r="327" spans="1:8" ht="15">
      <c r="A327" s="14">
        <v>7</v>
      </c>
      <c r="B327" s="13">
        <v>11</v>
      </c>
      <c r="C327" s="25">
        <f t="shared" si="1"/>
        <v>87</v>
      </c>
      <c r="D327" s="26"/>
      <c r="F327" s="14">
        <v>7</v>
      </c>
      <c r="G327" s="13">
        <v>11</v>
      </c>
      <c r="H327" s="23">
        <f t="shared" si="0"/>
        <v>100</v>
      </c>
    </row>
    <row r="328" spans="1:8" ht="15">
      <c r="A328" s="14">
        <v>8</v>
      </c>
      <c r="B328" s="13">
        <v>1</v>
      </c>
      <c r="C328" s="25">
        <f t="shared" si="1"/>
        <v>88</v>
      </c>
      <c r="D328" s="26"/>
      <c r="F328" s="14">
        <v>4</v>
      </c>
      <c r="G328" s="13">
        <v>10</v>
      </c>
      <c r="H328" s="23">
        <f t="shared" si="0"/>
        <v>110</v>
      </c>
    </row>
    <row r="329" spans="1:8" ht="15">
      <c r="A329" s="14">
        <v>9</v>
      </c>
      <c r="B329" s="13">
        <v>2</v>
      </c>
      <c r="C329" s="25">
        <f t="shared" si="1"/>
        <v>90</v>
      </c>
      <c r="D329" s="26"/>
      <c r="F329" s="14">
        <v>3</v>
      </c>
      <c r="G329" s="13">
        <v>8</v>
      </c>
      <c r="H329" s="23">
        <f t="shared" si="0"/>
        <v>118</v>
      </c>
    </row>
    <row r="330" spans="1:8" ht="15">
      <c r="A330" s="14">
        <v>10</v>
      </c>
      <c r="B330" s="13">
        <v>7</v>
      </c>
      <c r="C330" s="25">
        <f t="shared" si="1"/>
        <v>97</v>
      </c>
      <c r="D330" s="26"/>
      <c r="F330" s="14">
        <v>10</v>
      </c>
      <c r="G330" s="13">
        <v>7</v>
      </c>
      <c r="H330" s="23">
        <f t="shared" si="0"/>
        <v>125</v>
      </c>
    </row>
    <row r="331" spans="1:8" ht="15">
      <c r="A331" s="14">
        <v>11</v>
      </c>
      <c r="B331" s="13">
        <v>14</v>
      </c>
      <c r="C331" s="25">
        <f t="shared" si="1"/>
        <v>111</v>
      </c>
      <c r="D331" s="26"/>
      <c r="F331" s="14">
        <v>12</v>
      </c>
      <c r="G331" s="13">
        <v>4</v>
      </c>
      <c r="H331" s="23">
        <f t="shared" si="0"/>
        <v>129</v>
      </c>
    </row>
    <row r="332" spans="1:8" ht="15">
      <c r="A332" s="14">
        <v>12</v>
      </c>
      <c r="B332" s="13">
        <v>4</v>
      </c>
      <c r="C332" s="25">
        <f t="shared" si="1"/>
        <v>115</v>
      </c>
      <c r="D332" s="26"/>
      <c r="F332" s="14">
        <v>9</v>
      </c>
      <c r="G332" s="13">
        <v>2</v>
      </c>
      <c r="H332" s="23">
        <f t="shared" si="0"/>
        <v>131</v>
      </c>
    </row>
    <row r="333" spans="1:8" ht="15.75" thickBot="1">
      <c r="A333" s="15">
        <v>13</v>
      </c>
      <c r="B333" s="16">
        <v>17</v>
      </c>
      <c r="C333" s="27">
        <f t="shared" si="1"/>
        <v>132</v>
      </c>
      <c r="D333" s="28"/>
      <c r="F333" s="15">
        <v>8</v>
      </c>
      <c r="G333" s="16">
        <v>1</v>
      </c>
      <c r="H333" s="23">
        <f t="shared" si="0"/>
        <v>132</v>
      </c>
    </row>
    <row r="334" spans="3:4" ht="15">
      <c r="C334" s="29"/>
      <c r="D334" s="29"/>
    </row>
    <row r="350" spans="1:2" ht="15">
      <c r="A350" s="24"/>
      <c r="B350" s="24"/>
    </row>
    <row r="351" spans="1:2" ht="15">
      <c r="A351" s="24"/>
      <c r="B351" s="24"/>
    </row>
  </sheetData>
  <sheetProtection/>
  <autoFilter ref="B1:B318"/>
  <mergeCells count="15">
    <mergeCell ref="C324:D324"/>
    <mergeCell ref="C325:D325"/>
    <mergeCell ref="C326:D326"/>
    <mergeCell ref="C320:D320"/>
    <mergeCell ref="C321:D321"/>
    <mergeCell ref="C322:D322"/>
    <mergeCell ref="C323:D323"/>
    <mergeCell ref="C331:D331"/>
    <mergeCell ref="C332:D332"/>
    <mergeCell ref="C333:D333"/>
    <mergeCell ref="C334:D334"/>
    <mergeCell ref="C327:D327"/>
    <mergeCell ref="C328:D328"/>
    <mergeCell ref="C329:D329"/>
    <mergeCell ref="C330:D33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Ecology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Pereira</dc:creator>
  <cp:keywords/>
  <dc:description/>
  <cp:lastModifiedBy>kleber.silva</cp:lastModifiedBy>
  <dcterms:created xsi:type="dcterms:W3CDTF">2009-11-18T15:25:20Z</dcterms:created>
  <dcterms:modified xsi:type="dcterms:W3CDTF">2010-01-28T19:15:31Z</dcterms:modified>
  <cp:category/>
  <cp:version/>
  <cp:contentType/>
  <cp:contentStatus/>
</cp:coreProperties>
</file>