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165" windowHeight="9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<sst xmlns="http://schemas.openxmlformats.org/spreadsheetml/2006/main" count="36" uniqueCount="34">
  <si>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Unidades de Mapeamento</t>
  </si>
  <si>
    <t>Parcela a ser inundada</t>
  </si>
  <si>
    <t>Área total da Unidade de Mapeamento</t>
  </si>
  <si>
    <t>% em relação a área total mapeada</t>
  </si>
  <si>
    <t>% em relação a área da Unidade de Mapeamento</t>
  </si>
  <si>
    <t>TOTAIS</t>
  </si>
  <si>
    <t>LEd1</t>
  </si>
  <si>
    <t>LEd2</t>
  </si>
  <si>
    <t>LEd3</t>
  </si>
  <si>
    <t>LVa1</t>
  </si>
  <si>
    <t>LVa2</t>
  </si>
  <si>
    <t>LVa3</t>
  </si>
  <si>
    <t>LVa4</t>
  </si>
  <si>
    <t>LRd</t>
  </si>
  <si>
    <t>Pva</t>
  </si>
  <si>
    <t>PVd</t>
  </si>
  <si>
    <t>Ca</t>
  </si>
  <si>
    <t>Ce</t>
  </si>
  <si>
    <t>Ad</t>
  </si>
  <si>
    <t>AQa1</t>
  </si>
  <si>
    <t>AQa2</t>
  </si>
  <si>
    <t>AQa3</t>
  </si>
  <si>
    <t>AQa4</t>
  </si>
  <si>
    <t>AQa5</t>
  </si>
  <si>
    <t>AQa6</t>
  </si>
  <si>
    <t>AQd1</t>
  </si>
  <si>
    <t>AQd2</t>
  </si>
  <si>
    <t>SCa1</t>
  </si>
  <si>
    <t>SCa2</t>
  </si>
  <si>
    <t>SCa3</t>
  </si>
  <si>
    <t>Ra</t>
  </si>
  <si>
    <t>QUADRO 7.1.5/        -         Aptidão Agrícola das Terras</t>
  </si>
  <si>
    <t>rio</t>
  </si>
  <si>
    <t>lagos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</si>
</sst>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10" fontId="0" fillId="0" borderId="1" xfId="0" applyNumberForma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0" zoomScaleNormal="90" workbookViewId="0" topLeftCell="A1">
      <selection activeCell="E2" sqref="E2"/>
    </sheetView>
  </sheetViews>
  <sheetFormatPr defaultColWidth="9.140625" defaultRowHeight="12.75"/>
  <cols>
    <col min="1" max="1" width="13.140625" style="3" customWidth="1"/>
    <col min="2" max="2" width="13.140625" style="0" customWidth="1"/>
    <col min="3" max="3" width="13.140625" style="9" customWidth="1"/>
    <col min="4" max="4" width="13.00390625" style="0" customWidth="1"/>
    <col min="5" max="5" width="15.00390625" style="9" customWidth="1"/>
    <col min="6" max="6" width="14.421875" style="9" customWidth="1"/>
  </cols>
  <sheetData>
    <row r="1" spans="1:6" ht="12.75">
      <c r="A1" s="10" t="s">
        <v>31</v>
      </c>
      <c r="B1" s="11"/>
      <c r="C1" s="11"/>
      <c r="D1" s="11"/>
      <c r="E1" s="11"/>
      <c r="F1" s="11"/>
    </row>
    <row r="2" spans="1:6" ht="66" customHeight="1">
      <c r="A2" s="4" t="s">
        <v>0</v>
      </c>
      <c r="B2" s="5" t="s">
        <v>2</v>
      </c>
      <c r="C2" s="6" t="s">
        <v>3</v>
      </c>
      <c r="D2" s="5" t="s">
        <v>1</v>
      </c>
      <c r="E2" s="6" t="s">
        <v>4</v>
      </c>
      <c r="F2" s="6" t="s">
        <v>3</v>
      </c>
    </row>
    <row r="3" spans="1:6" ht="12.75">
      <c r="A3" s="1" t="s">
        <v>6</v>
      </c>
      <c r="B3" s="13">
        <v>13142.34</v>
      </c>
      <c r="C3" s="7">
        <f aca="true" t="shared" si="0" ref="C3:C27">IF(B3&gt;0,(B3/$B$28),0)</f>
        <v>0.019964182370077847</v>
      </c>
      <c r="D3" s="13">
        <v>740.3151</v>
      </c>
      <c r="E3" s="7">
        <f aca="true" t="shared" si="1" ref="E3:E8">IF(B3&gt;0,(D3/B3),0)</f>
        <v>0.056330539310351126</v>
      </c>
      <c r="F3" s="7">
        <f aca="true" t="shared" si="2" ref="F3:F8">IF(D3&gt;0,(D3/$B$28),0)</f>
        <v>0.0011245931597966892</v>
      </c>
    </row>
    <row r="4" spans="1:6" ht="12.75">
      <c r="A4" s="1" t="s">
        <v>7</v>
      </c>
      <c r="B4" s="13">
        <v>7796.97</v>
      </c>
      <c r="C4" s="7">
        <f t="shared" si="0"/>
        <v>0.011844171663039145</v>
      </c>
      <c r="D4" s="13">
        <v>5.0911</v>
      </c>
      <c r="E4" s="7">
        <f t="shared" si="1"/>
        <v>0.0006529587775764175</v>
      </c>
      <c r="F4" s="7">
        <f t="shared" si="2"/>
        <v>7.733755850503284E-06</v>
      </c>
    </row>
    <row r="5" spans="1:6" ht="12.75">
      <c r="A5" s="1" t="s">
        <v>8</v>
      </c>
      <c r="B5" s="13">
        <v>9698.65</v>
      </c>
      <c r="C5" s="7">
        <f t="shared" si="0"/>
        <v>0.014732963638404995</v>
      </c>
      <c r="D5" s="13">
        <v>485.213</v>
      </c>
      <c r="E5" s="7">
        <f t="shared" si="1"/>
        <v>0.05002892155093751</v>
      </c>
      <c r="F5" s="7">
        <f t="shared" si="2"/>
        <v>0.0007370742820785784</v>
      </c>
    </row>
    <row r="6" spans="1:6" ht="12.75">
      <c r="A6" s="1" t="s">
        <v>9</v>
      </c>
      <c r="B6" s="13">
        <v>4144.95</v>
      </c>
      <c r="C6" s="7">
        <f t="shared" si="0"/>
        <v>0.006296484318230556</v>
      </c>
      <c r="D6" s="13">
        <v>5.2118</v>
      </c>
      <c r="E6" s="7">
        <f t="shared" si="1"/>
        <v>0.001257385493190509</v>
      </c>
      <c r="F6" s="7">
        <f t="shared" si="2"/>
        <v>7.917108039844634E-06</v>
      </c>
    </row>
    <row r="7" spans="1:6" ht="12.75">
      <c r="A7" s="1" t="s">
        <v>10</v>
      </c>
      <c r="B7" s="13">
        <v>32641.85</v>
      </c>
      <c r="C7" s="7">
        <f t="shared" si="0"/>
        <v>0.049585374164473416</v>
      </c>
      <c r="D7" s="13">
        <v>833.1376</v>
      </c>
      <c r="E7" s="7">
        <f t="shared" si="1"/>
        <v>0.025523602369351004</v>
      </c>
      <c r="F7" s="7">
        <f t="shared" si="2"/>
        <v>0.0012655973735095098</v>
      </c>
    </row>
    <row r="8" spans="1:6" ht="12.75">
      <c r="A8" s="1" t="s">
        <v>11</v>
      </c>
      <c r="B8" s="13">
        <v>34222.76</v>
      </c>
      <c r="C8" s="7">
        <f t="shared" si="0"/>
        <v>0.051986892885696565</v>
      </c>
      <c r="D8" s="13">
        <v>586.782</v>
      </c>
      <c r="E8" s="7">
        <f t="shared" si="1"/>
        <v>0.017145957836246988</v>
      </c>
      <c r="F8" s="7">
        <f t="shared" si="2"/>
        <v>0.0008913650734556419</v>
      </c>
    </row>
    <row r="9" spans="1:6" ht="12.75">
      <c r="A9" s="1" t="s">
        <v>12</v>
      </c>
      <c r="B9" s="13">
        <v>5270.97</v>
      </c>
      <c r="C9" s="7">
        <f t="shared" si="0"/>
        <v>0.008006991627610397</v>
      </c>
      <c r="D9" s="13">
        <v>12.8895</v>
      </c>
      <c r="E9" s="7">
        <f aca="true" t="shared" si="3" ref="E9:E27">IF(B9&gt;0,(D9/B9),0)</f>
        <v>0.0024453753293985736</v>
      </c>
      <c r="F9" s="7">
        <f aca="true" t="shared" si="4" ref="F9:F27">IF(D9&gt;0,(D9/$B$28),0)</f>
        <v>1.95800997888594E-05</v>
      </c>
    </row>
    <row r="10" spans="1:6" ht="12.75">
      <c r="A10" s="1" t="s">
        <v>13</v>
      </c>
      <c r="B10" s="13">
        <v>189.37</v>
      </c>
      <c r="C10" s="7">
        <f t="shared" si="0"/>
        <v>0.00028766697676529767</v>
      </c>
      <c r="D10" s="13">
        <v>0</v>
      </c>
      <c r="E10" s="7">
        <f t="shared" si="3"/>
        <v>0</v>
      </c>
      <c r="F10" s="7">
        <f t="shared" si="4"/>
        <v>0</v>
      </c>
    </row>
    <row r="11" spans="1:6" ht="12.75">
      <c r="A11" s="1" t="s">
        <v>14</v>
      </c>
      <c r="B11" s="13">
        <v>13684.21</v>
      </c>
      <c r="C11" s="7">
        <f t="shared" si="0"/>
        <v>0.020787322807844188</v>
      </c>
      <c r="D11" s="13">
        <v>1038.6074</v>
      </c>
      <c r="E11" s="7">
        <f t="shared" si="3"/>
        <v>0.07589823599608601</v>
      </c>
      <c r="F11" s="7">
        <f t="shared" si="4"/>
        <v>0.0015777211321965794</v>
      </c>
    </row>
    <row r="12" spans="1:6" ht="12.75">
      <c r="A12" s="1" t="s">
        <v>15</v>
      </c>
      <c r="B12" s="13">
        <v>4632.15</v>
      </c>
      <c r="C12" s="7">
        <f t="shared" si="0"/>
        <v>0.007036576999648167</v>
      </c>
      <c r="D12" s="13">
        <v>3037.8813</v>
      </c>
      <c r="E12" s="7">
        <f t="shared" si="3"/>
        <v>0.6558253294906253</v>
      </c>
      <c r="F12" s="7">
        <f t="shared" si="4"/>
        <v>0.004614765429280416</v>
      </c>
    </row>
    <row r="13" spans="1:6" ht="12.75">
      <c r="A13" s="1" t="s">
        <v>16</v>
      </c>
      <c r="B13" s="13">
        <v>85807.26</v>
      </c>
      <c r="C13" s="7">
        <f t="shared" si="0"/>
        <v>0.13034754749281224</v>
      </c>
      <c r="D13" s="13">
        <v>9500.7267</v>
      </c>
      <c r="E13" s="7">
        <f t="shared" si="3"/>
        <v>0.11072171165936309</v>
      </c>
      <c r="F13" s="7">
        <f t="shared" si="4"/>
        <v>0.014432303569004292</v>
      </c>
    </row>
    <row r="14" spans="1:6" ht="12.75">
      <c r="A14" s="1" t="s">
        <v>17</v>
      </c>
      <c r="B14" s="13">
        <v>59781.6</v>
      </c>
      <c r="C14" s="7">
        <f t="shared" si="0"/>
        <v>0.09081265320902106</v>
      </c>
      <c r="D14" s="13">
        <v>4333.7545</v>
      </c>
      <c r="E14" s="7">
        <f t="shared" si="3"/>
        <v>0.07249311661113118</v>
      </c>
      <c r="F14" s="7">
        <f t="shared" si="4"/>
        <v>0.00658329225884778</v>
      </c>
    </row>
    <row r="15" spans="1:6" ht="12.75">
      <c r="A15" s="1" t="s">
        <v>18</v>
      </c>
      <c r="B15" s="13">
        <v>2374.65</v>
      </c>
      <c r="C15" s="7">
        <f t="shared" si="0"/>
        <v>0.003607268238769151</v>
      </c>
      <c r="D15" s="13">
        <v>2277.6133</v>
      </c>
      <c r="E15" s="7">
        <f t="shared" si="3"/>
        <v>0.9591364201040152</v>
      </c>
      <c r="F15" s="7">
        <f t="shared" si="4"/>
        <v>0.00345986234488796</v>
      </c>
    </row>
    <row r="16" spans="1:6" ht="12.75">
      <c r="A16" s="1" t="s">
        <v>19</v>
      </c>
      <c r="B16" s="13">
        <v>55468.54</v>
      </c>
      <c r="C16" s="7">
        <f t="shared" si="0"/>
        <v>0.08426079741978658</v>
      </c>
      <c r="D16" s="13">
        <v>1040.2432</v>
      </c>
      <c r="E16" s="7">
        <f t="shared" si="3"/>
        <v>0.018753751225469427</v>
      </c>
      <c r="F16" s="7">
        <f t="shared" si="4"/>
        <v>0.0015802060328703536</v>
      </c>
    </row>
    <row r="17" spans="1:6" ht="12.75">
      <c r="A17" s="1" t="s">
        <v>20</v>
      </c>
      <c r="B17" s="13">
        <v>18082.65</v>
      </c>
      <c r="C17" s="7">
        <f t="shared" si="0"/>
        <v>0.027468877105164546</v>
      </c>
      <c r="D17" s="13">
        <v>7473.2324</v>
      </c>
      <c r="E17" s="7">
        <f t="shared" si="3"/>
        <v>0.41328192493909904</v>
      </c>
      <c r="F17" s="7">
        <f t="shared" si="4"/>
        <v>0.01135239040593795</v>
      </c>
    </row>
    <row r="18" spans="1:6" ht="12.75">
      <c r="A18" s="1" t="s">
        <v>21</v>
      </c>
      <c r="B18" s="13">
        <v>150003.21</v>
      </c>
      <c r="C18" s="7">
        <f t="shared" si="0"/>
        <v>0.22786592346089699</v>
      </c>
      <c r="D18" s="13">
        <v>10974.8582</v>
      </c>
      <c r="E18" s="7">
        <f t="shared" si="3"/>
        <v>0.07316415562040307</v>
      </c>
      <c r="F18" s="7">
        <f t="shared" si="4"/>
        <v>0.016671617884679923</v>
      </c>
    </row>
    <row r="19" spans="1:6" ht="12.75">
      <c r="A19" s="1" t="s">
        <v>22</v>
      </c>
      <c r="B19" s="13">
        <v>15399.5</v>
      </c>
      <c r="C19" s="7">
        <f t="shared" si="0"/>
        <v>0.023392974645916467</v>
      </c>
      <c r="D19" s="13">
        <v>689.3848</v>
      </c>
      <c r="E19" s="7">
        <f t="shared" si="3"/>
        <v>0.044766700217539535</v>
      </c>
      <c r="F19" s="7">
        <f t="shared" si="4"/>
        <v>0.0010472262831702456</v>
      </c>
    </row>
    <row r="20" spans="1:6" ht="12.75">
      <c r="A20" s="1" t="s">
        <v>23</v>
      </c>
      <c r="B20" s="13">
        <v>2395.83</v>
      </c>
      <c r="C20" s="7">
        <f t="shared" si="0"/>
        <v>0.0036394422186386602</v>
      </c>
      <c r="D20" s="13">
        <v>247.6379</v>
      </c>
      <c r="E20" s="7">
        <f t="shared" si="3"/>
        <v>0.10336204989502594</v>
      </c>
      <c r="F20" s="7">
        <f t="shared" si="4"/>
        <v>0.0003761802081929931</v>
      </c>
    </row>
    <row r="21" spans="1:6" ht="12.75">
      <c r="A21" s="1" t="s">
        <v>24</v>
      </c>
      <c r="B21" s="13">
        <v>8977.06</v>
      </c>
      <c r="C21" s="7">
        <f t="shared" si="0"/>
        <v>0.013636815284578777</v>
      </c>
      <c r="D21" s="13">
        <v>81.2301</v>
      </c>
      <c r="E21" s="7">
        <f t="shared" si="3"/>
        <v>0.009048630620715467</v>
      </c>
      <c r="F21" s="7">
        <f t="shared" si="4"/>
        <v>0.00012339450435308025</v>
      </c>
    </row>
    <row r="22" spans="1:6" ht="12.75">
      <c r="A22" s="1" t="s">
        <v>25</v>
      </c>
      <c r="B22" s="13">
        <v>32061.7</v>
      </c>
      <c r="C22" s="7">
        <f t="shared" si="0"/>
        <v>0.04870408358745284</v>
      </c>
      <c r="D22" s="13">
        <v>0</v>
      </c>
      <c r="E22" s="7">
        <f t="shared" si="3"/>
        <v>0</v>
      </c>
      <c r="F22" s="7">
        <f t="shared" si="4"/>
        <v>0</v>
      </c>
    </row>
    <row r="23" spans="1:6" ht="12.75">
      <c r="A23" s="1" t="s">
        <v>26</v>
      </c>
      <c r="B23" s="13">
        <v>18568.07</v>
      </c>
      <c r="C23" s="7">
        <f t="shared" si="0"/>
        <v>0.028206265835488305</v>
      </c>
      <c r="D23" s="13">
        <v>3.9096</v>
      </c>
      <c r="E23" s="7">
        <f t="shared" si="3"/>
        <v>0.00021055500113905217</v>
      </c>
      <c r="F23" s="7">
        <f t="shared" si="4"/>
        <v>5.938970335119648E-06</v>
      </c>
    </row>
    <row r="24" spans="1:6" ht="12.75">
      <c r="A24" s="1" t="s">
        <v>27</v>
      </c>
      <c r="B24" s="13">
        <v>10061.66</v>
      </c>
      <c r="C24" s="7">
        <f t="shared" si="0"/>
        <v>0.015284402563448936</v>
      </c>
      <c r="D24" s="13">
        <v>15.6855</v>
      </c>
      <c r="E24" s="7">
        <f t="shared" si="3"/>
        <v>0.0015589375908150345</v>
      </c>
      <c r="F24" s="7">
        <f t="shared" si="4"/>
        <v>2.382742970931022E-05</v>
      </c>
    </row>
    <row r="25" spans="1:6" ht="12.75">
      <c r="A25" s="1" t="s">
        <v>28</v>
      </c>
      <c r="B25" s="13">
        <v>44010.96</v>
      </c>
      <c r="C25" s="7">
        <f t="shared" si="0"/>
        <v>0.06685588956930055</v>
      </c>
      <c r="D25" s="13">
        <v>33.7263</v>
      </c>
      <c r="E25" s="7">
        <f t="shared" si="3"/>
        <v>0.0007663159358487068</v>
      </c>
      <c r="F25" s="7">
        <f t="shared" si="4"/>
        <v>5.123273358229635E-05</v>
      </c>
    </row>
    <row r="26" spans="1:6" ht="12.75">
      <c r="A26" s="1" t="s">
        <v>29</v>
      </c>
      <c r="B26" s="13">
        <v>21312.47</v>
      </c>
      <c r="C26" s="7">
        <f t="shared" si="0"/>
        <v>0.03237521155569047</v>
      </c>
      <c r="D26" s="13">
        <v>21.7264</v>
      </c>
      <c r="E26" s="7">
        <f t="shared" si="3"/>
        <v>0.0010194219628227043</v>
      </c>
      <c r="F26" s="7">
        <f t="shared" si="4"/>
        <v>3.300400171090227E-05</v>
      </c>
    </row>
    <row r="27" spans="1:6" ht="12.75">
      <c r="A27" s="1" t="s">
        <v>30</v>
      </c>
      <c r="B27" s="13">
        <v>8566.55</v>
      </c>
      <c r="C27" s="7">
        <f t="shared" si="0"/>
        <v>0.013013220361243917</v>
      </c>
      <c r="D27" s="13">
        <v>0.3046</v>
      </c>
      <c r="E27" s="7">
        <f t="shared" si="3"/>
        <v>3.555690447146167E-05</v>
      </c>
      <c r="F27" s="7">
        <f t="shared" si="4"/>
        <v>4.6270983325082993E-07</v>
      </c>
    </row>
    <row r="28" spans="1:6" ht="12.75">
      <c r="A28" s="2" t="s">
        <v>5</v>
      </c>
      <c r="B28" s="16">
        <f>SUM(B3:B27)</f>
        <v>658295.9299999999</v>
      </c>
      <c r="C28" s="8">
        <f>SUM(C3:C27)</f>
        <v>1.0000000000000002</v>
      </c>
      <c r="D28" s="16">
        <f>SUM(D3:D27)</f>
        <v>43439.16230000001</v>
      </c>
      <c r="E28" s="8">
        <f>IF(B28&gt;0,(D28/B28),0)</f>
        <v>0.0659872867511121</v>
      </c>
      <c r="F28" s="8">
        <f>SUM(F3:F27)</f>
        <v>0.06598728675111208</v>
      </c>
    </row>
    <row r="29" spans="1:6" ht="12.75">
      <c r="A29" s="12" t="s">
        <v>32</v>
      </c>
      <c r="B29" s="13">
        <v>22860.13</v>
      </c>
      <c r="C29" s="7"/>
      <c r="D29" s="14">
        <v>17667.36</v>
      </c>
      <c r="E29" s="7"/>
      <c r="F29" s="7"/>
    </row>
    <row r="30" spans="1:6" ht="12.75">
      <c r="A30" s="12" t="s">
        <v>33</v>
      </c>
      <c r="B30" s="13">
        <v>1425.85</v>
      </c>
      <c r="C30" s="7"/>
      <c r="D30" s="14">
        <v>92.2</v>
      </c>
      <c r="E30" s="7"/>
      <c r="F30" s="7"/>
    </row>
    <row r="31" spans="1:6" ht="12.75">
      <c r="A31" s="15" t="s">
        <v>5</v>
      </c>
      <c r="B31" s="16">
        <f>SUM(B28:B30)</f>
        <v>682581.9099999999</v>
      </c>
      <c r="C31" s="8"/>
      <c r="D31" s="16">
        <f>SUM(D28:D30)</f>
        <v>61198.72230000001</v>
      </c>
      <c r="E31" s="7"/>
      <c r="F31" s="7"/>
    </row>
  </sheetData>
  <mergeCells count="1">
    <mergeCell ref="A1:F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virlei</dc:creator>
  <cp:keywords/>
  <dc:description/>
  <cp:lastModifiedBy>Marcos Reis Rosa</cp:lastModifiedBy>
  <dcterms:created xsi:type="dcterms:W3CDTF">2001-08-22T14:00:55Z</dcterms:created>
  <dcterms:modified xsi:type="dcterms:W3CDTF">2001-08-28T19:11:56Z</dcterms:modified>
  <cp:category/>
  <cp:version/>
  <cp:contentType/>
  <cp:contentStatus/>
</cp:coreProperties>
</file>