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54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<sst xmlns="http://schemas.openxmlformats.org/spreadsheetml/2006/main" count="58" uniqueCount="34">
  <si>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Total</t>
  </si>
  <si>
    <t>Babaçulândia</t>
  </si>
  <si>
    <t>Filadélfia</t>
  </si>
  <si>
    <t>Palmeirante</t>
  </si>
  <si>
    <t>Darcinópolis</t>
  </si>
  <si>
    <t>Goiatins</t>
  </si>
  <si>
    <t>Itapiratins</t>
  </si>
  <si>
    <t>Fonte: FIBGE, Censo Agropecuário 1995-1996</t>
  </si>
  <si>
    <t>Responsáveis e membros não remunerados da familia</t>
  </si>
  <si>
    <t>Empregados</t>
  </si>
  <si>
    <t>Permanentes</t>
  </si>
  <si>
    <t>Temporários</t>
  </si>
  <si>
    <t>Estabelecimentos sem pessoal contratado em 31.12.95</t>
  </si>
  <si>
    <t>Parceiros
Empregados</t>
  </si>
  <si>
    <t>Outra
Ocupação</t>
  </si>
  <si>
    <t>Pessoal Ocupado Residente nos estabelecimentos</t>
  </si>
  <si>
    <t>-</t>
  </si>
  <si>
    <t>Carolina</t>
  </si>
  <si>
    <t>Estreito</t>
  </si>
  <si>
    <t>Aguiarnópolis</t>
  </si>
  <si>
    <t>Barra do Ouro</t>
  </si>
  <si>
    <t>Bom Jesus do Tocantins</t>
  </si>
  <si>
    <t>Guaraí</t>
  </si>
  <si>
    <t>Palmeiras do Tocantins</t>
  </si>
  <si>
    <t>Pedro Afonso</t>
  </si>
  <si>
    <t>Santa Maria do Tocantins</t>
  </si>
  <si>
    <t>Tupirama</t>
  </si>
  <si>
    <t>Tupiratins</t>
  </si>
  <si>
    <t>Total TO</t>
  </si>
  <si>
    <t>Municípios</t>
  </si>
  <si>
    <t>Total MA</t>
  </si>
  <si>
    <t>Total AID</t>
  </si>
  <si>
    <t>DISTRIBUIÇÃO PROPORCIONAL (%)</t>
  </si>
  <si>
    <t>Quadro 7.3.2/08 -  Pessoal Ocupado Distribuido por Categoria (total) nos Municípios da AID, 1996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</si>
</sst>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%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38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8" fontId="1" fillId="0" borderId="2" xfId="0" applyNumberFormat="1" applyFont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3" xfId="0" applyNumberFormat="1" applyFont="1" applyFill="1" applyBorder="1" applyAlignment="1">
      <alignment horizontal="center"/>
    </xf>
    <xf numFmtId="38" fontId="2" fillId="0" borderId="4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38" fontId="1" fillId="0" borderId="8" xfId="0" applyNumberFormat="1" applyFont="1" applyFill="1" applyBorder="1" applyAlignment="1">
      <alignment horizontal="center"/>
    </xf>
    <xf numFmtId="170" fontId="1" fillId="0" borderId="1" xfId="17" applyNumberFormat="1" applyFont="1" applyBorder="1" applyAlignment="1">
      <alignment horizontal="center"/>
    </xf>
    <xf numFmtId="170" fontId="1" fillId="0" borderId="2" xfId="17" applyNumberFormat="1" applyFont="1" applyBorder="1" applyAlignment="1">
      <alignment horizontal="center"/>
    </xf>
    <xf numFmtId="170" fontId="1" fillId="0" borderId="3" xfId="17" applyNumberFormat="1" applyFont="1" applyBorder="1" applyAlignment="1">
      <alignment horizontal="center"/>
    </xf>
    <xf numFmtId="170" fontId="1" fillId="0" borderId="4" xfId="17" applyNumberFormat="1" applyFont="1" applyBorder="1" applyAlignment="1">
      <alignment horizontal="center"/>
    </xf>
    <xf numFmtId="38" fontId="1" fillId="0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78" zoomScaleNormal="78" workbookViewId="0" topLeftCell="A1">
      <selection activeCell="F22" sqref="F22"/>
    </sheetView>
  </sheetViews>
  <sheetFormatPr defaultColWidth="9.140625" defaultRowHeight="12.75"/>
  <cols>
    <col min="1" max="1" width="24.7109375" style="1" customWidth="1"/>
    <col min="2" max="2" width="13.00390625" style="13" customWidth="1"/>
    <col min="3" max="3" width="21.140625" style="13" customWidth="1"/>
    <col min="4" max="7" width="15.7109375" style="13" customWidth="1"/>
    <col min="8" max="9" width="23.7109375" style="13" customWidth="1"/>
    <col min="10" max="13" width="9.140625" style="14" customWidth="1"/>
    <col min="14" max="16384" width="9.140625" style="1" customWidth="1"/>
  </cols>
  <sheetData>
    <row r="1" ht="15">
      <c r="A1" s="3" t="s">
        <v>33</v>
      </c>
    </row>
    <row r="2" spans="1:13" s="3" customFormat="1" ht="22.5" customHeight="1">
      <c r="A2" s="30" t="s">
        <v>29</v>
      </c>
      <c r="B2" s="31" t="s">
        <v>0</v>
      </c>
      <c r="C2" s="32" t="s">
        <v>8</v>
      </c>
      <c r="D2" s="33" t="s">
        <v>9</v>
      </c>
      <c r="E2" s="33"/>
      <c r="F2" s="32" t="s">
        <v>13</v>
      </c>
      <c r="G2" s="32" t="s">
        <v>14</v>
      </c>
      <c r="H2" s="32" t="s">
        <v>15</v>
      </c>
      <c r="I2" s="32" t="s">
        <v>12</v>
      </c>
      <c r="J2" s="16"/>
      <c r="K2" s="16"/>
      <c r="L2" s="16"/>
      <c r="M2" s="16"/>
    </row>
    <row r="3" spans="1:13" s="3" customFormat="1" ht="40.5" customHeight="1">
      <c r="A3" s="30"/>
      <c r="B3" s="34"/>
      <c r="C3" s="32"/>
      <c r="D3" s="35" t="s">
        <v>10</v>
      </c>
      <c r="E3" s="35" t="s">
        <v>11</v>
      </c>
      <c r="F3" s="33"/>
      <c r="G3" s="32"/>
      <c r="H3" s="32"/>
      <c r="I3" s="32"/>
      <c r="J3" s="16"/>
      <c r="K3" s="16"/>
      <c r="L3" s="16"/>
      <c r="M3" s="16"/>
    </row>
    <row r="4" spans="1:13" s="3" customFormat="1" ht="15">
      <c r="A4" s="2" t="s">
        <v>30</v>
      </c>
      <c r="B4" s="15">
        <v>1331864</v>
      </c>
      <c r="C4" s="15">
        <v>1061992</v>
      </c>
      <c r="D4" s="15">
        <v>27838</v>
      </c>
      <c r="E4" s="15">
        <v>225632</v>
      </c>
      <c r="F4" s="15">
        <v>5077</v>
      </c>
      <c r="G4" s="15">
        <v>11325</v>
      </c>
      <c r="H4" s="15">
        <v>641376</v>
      </c>
      <c r="I4" s="15">
        <v>323293</v>
      </c>
      <c r="J4" s="16"/>
      <c r="K4" s="16"/>
      <c r="L4" s="16"/>
      <c r="M4" s="16"/>
    </row>
    <row r="5" spans="1:9" ht="14.25">
      <c r="A5" s="4" t="s">
        <v>17</v>
      </c>
      <c r="B5" s="17">
        <v>6403</v>
      </c>
      <c r="C5" s="17">
        <v>5976</v>
      </c>
      <c r="D5" s="17">
        <v>140</v>
      </c>
      <c r="E5" s="17">
        <v>179</v>
      </c>
      <c r="F5" s="17">
        <v>2</v>
      </c>
      <c r="G5" s="17">
        <v>106</v>
      </c>
      <c r="H5" s="17">
        <v>6002</v>
      </c>
      <c r="I5" s="17">
        <v>1302</v>
      </c>
    </row>
    <row r="6" spans="1:9" ht="14.25">
      <c r="A6" s="4" t="s">
        <v>18</v>
      </c>
      <c r="B6" s="17">
        <v>6784</v>
      </c>
      <c r="C6" s="17">
        <v>5571</v>
      </c>
      <c r="D6" s="17">
        <v>527</v>
      </c>
      <c r="E6" s="17">
        <v>491</v>
      </c>
      <c r="F6" s="17">
        <v>13</v>
      </c>
      <c r="G6" s="17">
        <v>182</v>
      </c>
      <c r="H6" s="17">
        <v>5882</v>
      </c>
      <c r="I6" s="17">
        <v>1003</v>
      </c>
    </row>
    <row r="7" spans="1:9" ht="14.25">
      <c r="A7" s="5"/>
      <c r="B7" s="18"/>
      <c r="C7" s="18"/>
      <c r="D7" s="18"/>
      <c r="E7" s="18"/>
      <c r="F7" s="18"/>
      <c r="G7" s="18"/>
      <c r="H7" s="18"/>
      <c r="I7" s="18"/>
    </row>
    <row r="8" spans="1:13" s="3" customFormat="1" ht="15">
      <c r="A8" s="2" t="s">
        <v>28</v>
      </c>
      <c r="B8" s="15">
        <v>194221</v>
      </c>
      <c r="C8" s="15">
        <v>136722</v>
      </c>
      <c r="D8" s="15">
        <v>28158</v>
      </c>
      <c r="E8" s="15">
        <v>19017</v>
      </c>
      <c r="F8" s="15">
        <v>2802</v>
      </c>
      <c r="G8" s="15">
        <v>7522</v>
      </c>
      <c r="H8" s="15">
        <v>150289</v>
      </c>
      <c r="I8" s="15">
        <v>30661</v>
      </c>
      <c r="J8" s="16"/>
      <c r="K8" s="16"/>
      <c r="L8" s="16"/>
      <c r="M8" s="16"/>
    </row>
    <row r="9" spans="1:13" s="7" customFormat="1" ht="14.25">
      <c r="A9" s="6" t="s">
        <v>19</v>
      </c>
      <c r="B9" s="8"/>
      <c r="C9" s="8"/>
      <c r="D9" s="8"/>
      <c r="E9" s="8"/>
      <c r="F9" s="8"/>
      <c r="G9" s="8"/>
      <c r="H9" s="8"/>
      <c r="I9" s="8"/>
      <c r="J9" s="19"/>
      <c r="K9" s="19"/>
      <c r="L9" s="19"/>
      <c r="M9" s="19"/>
    </row>
    <row r="10" spans="1:13" s="7" customFormat="1" ht="14.25">
      <c r="A10" s="6" t="s">
        <v>1</v>
      </c>
      <c r="B10" s="8">
        <v>3919</v>
      </c>
      <c r="C10" s="8">
        <v>3513</v>
      </c>
      <c r="D10" s="8">
        <v>191</v>
      </c>
      <c r="E10" s="8">
        <v>178</v>
      </c>
      <c r="F10" s="8">
        <v>5</v>
      </c>
      <c r="G10" s="8">
        <v>32</v>
      </c>
      <c r="H10" s="8">
        <v>3159</v>
      </c>
      <c r="I10" s="8">
        <v>862</v>
      </c>
      <c r="J10" s="19"/>
      <c r="K10" s="19"/>
      <c r="L10" s="19"/>
      <c r="M10" s="19"/>
    </row>
    <row r="11" spans="1:13" s="7" customFormat="1" ht="14.25">
      <c r="A11" s="6" t="s">
        <v>20</v>
      </c>
      <c r="B11" s="8"/>
      <c r="C11" s="8"/>
      <c r="D11" s="8"/>
      <c r="E11" s="8"/>
      <c r="F11" s="8"/>
      <c r="G11" s="8"/>
      <c r="H11" s="8"/>
      <c r="I11" s="8"/>
      <c r="J11" s="19"/>
      <c r="K11" s="19"/>
      <c r="L11" s="19"/>
      <c r="M11" s="19"/>
    </row>
    <row r="12" spans="1:13" s="7" customFormat="1" ht="14.25">
      <c r="A12" s="6" t="s">
        <v>21</v>
      </c>
      <c r="B12" s="8">
        <v>1050</v>
      </c>
      <c r="C12" s="8">
        <v>573</v>
      </c>
      <c r="D12" s="8">
        <v>242</v>
      </c>
      <c r="E12" s="8">
        <v>214</v>
      </c>
      <c r="F12" s="8">
        <v>6</v>
      </c>
      <c r="G12" s="8">
        <v>15</v>
      </c>
      <c r="H12" s="8">
        <v>774</v>
      </c>
      <c r="I12" s="8">
        <v>100</v>
      </c>
      <c r="J12" s="19"/>
      <c r="K12" s="19"/>
      <c r="L12" s="19"/>
      <c r="M12" s="19"/>
    </row>
    <row r="13" spans="1:13" s="7" customFormat="1" ht="14.25">
      <c r="A13" s="6" t="s">
        <v>4</v>
      </c>
      <c r="B13" s="8">
        <v>1826</v>
      </c>
      <c r="C13" s="8">
        <v>1492</v>
      </c>
      <c r="D13" s="8">
        <v>134</v>
      </c>
      <c r="E13" s="8">
        <v>170</v>
      </c>
      <c r="F13" s="8">
        <v>4</v>
      </c>
      <c r="G13" s="8">
        <v>26</v>
      </c>
      <c r="H13" s="8">
        <v>1529</v>
      </c>
      <c r="I13" s="8">
        <v>251</v>
      </c>
      <c r="J13" s="19"/>
      <c r="K13" s="19"/>
      <c r="L13" s="19"/>
      <c r="M13" s="19"/>
    </row>
    <row r="14" spans="1:13" s="7" customFormat="1" ht="14.25">
      <c r="A14" s="6" t="s">
        <v>2</v>
      </c>
      <c r="B14" s="8">
        <v>3306</v>
      </c>
      <c r="C14" s="8">
        <v>2899</v>
      </c>
      <c r="D14" s="8">
        <v>320</v>
      </c>
      <c r="E14" s="8">
        <v>58</v>
      </c>
      <c r="F14" s="8">
        <v>6</v>
      </c>
      <c r="G14" s="8">
        <v>23</v>
      </c>
      <c r="H14" s="8">
        <v>3149</v>
      </c>
      <c r="I14" s="8">
        <v>615</v>
      </c>
      <c r="J14" s="19"/>
      <c r="K14" s="19"/>
      <c r="L14" s="19"/>
      <c r="M14" s="19"/>
    </row>
    <row r="15" spans="1:13" s="7" customFormat="1" ht="14.25">
      <c r="A15" s="6" t="s">
        <v>5</v>
      </c>
      <c r="B15" s="8">
        <v>4694</v>
      </c>
      <c r="C15" s="8">
        <v>4369</v>
      </c>
      <c r="D15" s="8">
        <v>102</v>
      </c>
      <c r="E15" s="8">
        <v>82</v>
      </c>
      <c r="F15" s="8" t="s">
        <v>16</v>
      </c>
      <c r="G15" s="8">
        <v>141</v>
      </c>
      <c r="H15" s="8">
        <v>4403</v>
      </c>
      <c r="I15" s="8">
        <v>886</v>
      </c>
      <c r="J15" s="19"/>
      <c r="K15" s="19"/>
      <c r="L15" s="19"/>
      <c r="M15" s="19"/>
    </row>
    <row r="16" spans="1:13" s="7" customFormat="1" ht="14.25">
      <c r="A16" s="6" t="s">
        <v>22</v>
      </c>
      <c r="B16" s="8">
        <v>2716</v>
      </c>
      <c r="C16" s="8">
        <v>2062</v>
      </c>
      <c r="D16" s="8">
        <v>455</v>
      </c>
      <c r="E16" s="8">
        <v>94</v>
      </c>
      <c r="F16" s="8">
        <v>15</v>
      </c>
      <c r="G16" s="8">
        <v>90</v>
      </c>
      <c r="H16" s="8">
        <v>2368</v>
      </c>
      <c r="I16" s="8">
        <v>530</v>
      </c>
      <c r="J16" s="19"/>
      <c r="K16" s="19"/>
      <c r="L16" s="19"/>
      <c r="M16" s="19"/>
    </row>
    <row r="17" spans="1:13" s="7" customFormat="1" ht="14.25">
      <c r="A17" s="6" t="s">
        <v>6</v>
      </c>
      <c r="B17" s="8">
        <v>1271</v>
      </c>
      <c r="C17" s="8">
        <v>998</v>
      </c>
      <c r="D17" s="8">
        <v>224</v>
      </c>
      <c r="E17" s="8">
        <v>28</v>
      </c>
      <c r="F17" s="8" t="s">
        <v>16</v>
      </c>
      <c r="G17" s="8">
        <v>21</v>
      </c>
      <c r="H17" s="8">
        <v>1077</v>
      </c>
      <c r="I17" s="8">
        <v>216</v>
      </c>
      <c r="J17" s="19"/>
      <c r="K17" s="19"/>
      <c r="L17" s="19"/>
      <c r="M17" s="19"/>
    </row>
    <row r="18" spans="1:13" s="7" customFormat="1" ht="14.25">
      <c r="A18" s="6" t="s">
        <v>3</v>
      </c>
      <c r="B18" s="8">
        <v>2327</v>
      </c>
      <c r="C18" s="8">
        <v>2195</v>
      </c>
      <c r="D18" s="8">
        <v>44</v>
      </c>
      <c r="E18" s="8">
        <v>88</v>
      </c>
      <c r="F18" s="8" t="s">
        <v>16</v>
      </c>
      <c r="G18" s="8" t="s">
        <v>16</v>
      </c>
      <c r="H18" s="8">
        <v>2196</v>
      </c>
      <c r="I18" s="8">
        <v>423</v>
      </c>
      <c r="J18" s="19"/>
      <c r="K18" s="19"/>
      <c r="L18" s="19"/>
      <c r="M18" s="19"/>
    </row>
    <row r="19" spans="1:13" s="7" customFormat="1" ht="14.25">
      <c r="A19" s="6" t="s">
        <v>23</v>
      </c>
      <c r="B19" s="8"/>
      <c r="C19" s="8"/>
      <c r="D19" s="8"/>
      <c r="E19" s="8"/>
      <c r="F19" s="8"/>
      <c r="G19" s="8"/>
      <c r="H19" s="8"/>
      <c r="I19" s="8"/>
      <c r="J19" s="19"/>
      <c r="K19" s="19"/>
      <c r="L19" s="19"/>
      <c r="M19" s="19"/>
    </row>
    <row r="20" spans="1:13" s="7" customFormat="1" ht="14.25">
      <c r="A20" s="6" t="s">
        <v>24</v>
      </c>
      <c r="B20" s="8">
        <v>1340</v>
      </c>
      <c r="C20" s="8">
        <v>946</v>
      </c>
      <c r="D20" s="8">
        <v>242</v>
      </c>
      <c r="E20" s="8">
        <v>141</v>
      </c>
      <c r="F20" s="8" t="s">
        <v>16</v>
      </c>
      <c r="G20" s="8">
        <v>11</v>
      </c>
      <c r="H20" s="8">
        <v>1074</v>
      </c>
      <c r="I20" s="8">
        <v>212</v>
      </c>
      <c r="J20" s="19"/>
      <c r="K20" s="19"/>
      <c r="L20" s="19"/>
      <c r="M20" s="19"/>
    </row>
    <row r="21" spans="1:13" s="7" customFormat="1" ht="14.25">
      <c r="A21" s="6" t="s">
        <v>25</v>
      </c>
      <c r="B21" s="8">
        <v>856</v>
      </c>
      <c r="C21" s="8">
        <v>591</v>
      </c>
      <c r="D21" s="8">
        <v>31</v>
      </c>
      <c r="E21" s="8">
        <v>6</v>
      </c>
      <c r="F21" s="8">
        <v>227</v>
      </c>
      <c r="G21" s="8">
        <v>1</v>
      </c>
      <c r="H21" s="8">
        <v>767</v>
      </c>
      <c r="I21" s="8">
        <v>115</v>
      </c>
      <c r="J21" s="19"/>
      <c r="K21" s="19"/>
      <c r="L21" s="19"/>
      <c r="M21" s="19"/>
    </row>
    <row r="22" spans="1:13" s="7" customFormat="1" ht="14.25">
      <c r="A22" s="6" t="s">
        <v>26</v>
      </c>
      <c r="B22" s="8"/>
      <c r="C22" s="8"/>
      <c r="D22" s="8"/>
      <c r="E22" s="8"/>
      <c r="F22" s="8"/>
      <c r="G22" s="8"/>
      <c r="H22" s="8"/>
      <c r="I22" s="8"/>
      <c r="J22" s="19"/>
      <c r="K22" s="19"/>
      <c r="L22" s="19"/>
      <c r="M22" s="19"/>
    </row>
    <row r="23" spans="1:13" s="7" customFormat="1" ht="14.25">
      <c r="A23" s="6" t="s">
        <v>27</v>
      </c>
      <c r="B23" s="8"/>
      <c r="C23" s="8"/>
      <c r="D23" s="8"/>
      <c r="E23" s="8"/>
      <c r="F23" s="8"/>
      <c r="G23" s="8"/>
      <c r="H23" s="8"/>
      <c r="I23" s="8"/>
      <c r="J23" s="19"/>
      <c r="K23" s="19"/>
      <c r="L23" s="19"/>
      <c r="M23" s="19"/>
    </row>
    <row r="24" spans="1:13" s="7" customFormat="1" ht="14.25">
      <c r="A24" s="9"/>
      <c r="B24" s="20"/>
      <c r="C24" s="20"/>
      <c r="D24" s="20"/>
      <c r="E24" s="20"/>
      <c r="F24" s="20"/>
      <c r="G24" s="20"/>
      <c r="H24" s="20"/>
      <c r="I24" s="20"/>
      <c r="J24" s="19"/>
      <c r="K24" s="19"/>
      <c r="L24" s="19"/>
      <c r="M24" s="19"/>
    </row>
    <row r="25" spans="1:13" s="7" customFormat="1" ht="15">
      <c r="A25" s="10" t="s">
        <v>31</v>
      </c>
      <c r="B25" s="21">
        <f>SUM(B5:B6,B9:B23)</f>
        <v>36492</v>
      </c>
      <c r="C25" s="21">
        <f aca="true" t="shared" si="0" ref="C25:I25">SUM(C5:C6,C9:C23)</f>
        <v>31185</v>
      </c>
      <c r="D25" s="21">
        <f t="shared" si="0"/>
        <v>2652</v>
      </c>
      <c r="E25" s="21">
        <f t="shared" si="0"/>
        <v>1729</v>
      </c>
      <c r="F25" s="21">
        <f t="shared" si="0"/>
        <v>278</v>
      </c>
      <c r="G25" s="21">
        <f t="shared" si="0"/>
        <v>648</v>
      </c>
      <c r="H25" s="21">
        <f t="shared" si="0"/>
        <v>32380</v>
      </c>
      <c r="I25" s="21">
        <f t="shared" si="0"/>
        <v>6515</v>
      </c>
      <c r="J25" s="19"/>
      <c r="K25" s="19"/>
      <c r="L25" s="19"/>
      <c r="M25" s="19"/>
    </row>
    <row r="26" spans="1:13" s="7" customFormat="1" ht="14.25">
      <c r="A26" s="11"/>
      <c r="B26" s="22"/>
      <c r="C26" s="22"/>
      <c r="D26" s="22"/>
      <c r="E26" s="22"/>
      <c r="F26" s="22"/>
      <c r="G26" s="22"/>
      <c r="H26" s="22"/>
      <c r="I26" s="23"/>
      <c r="J26" s="19"/>
      <c r="K26" s="19"/>
      <c r="L26" s="19"/>
      <c r="M26" s="19"/>
    </row>
    <row r="27" spans="1:13" s="7" customFormat="1" ht="15">
      <c r="A27" s="12" t="s">
        <v>32</v>
      </c>
      <c r="B27" s="22"/>
      <c r="C27" s="22"/>
      <c r="D27" s="22"/>
      <c r="E27" s="22"/>
      <c r="F27" s="22"/>
      <c r="G27" s="22"/>
      <c r="H27" s="22"/>
      <c r="I27" s="24"/>
      <c r="J27" s="19"/>
      <c r="K27" s="19"/>
      <c r="L27" s="19"/>
      <c r="M27" s="19"/>
    </row>
    <row r="28" spans="1:13" s="3" customFormat="1" ht="15">
      <c r="A28" s="2" t="s">
        <v>30</v>
      </c>
      <c r="B28" s="25">
        <f>(B4/$B$4)</f>
        <v>1</v>
      </c>
      <c r="C28" s="25">
        <f aca="true" t="shared" si="1" ref="C28:I28">(C4/$B$4)</f>
        <v>0.7973727047206021</v>
      </c>
      <c r="D28" s="25">
        <f t="shared" si="1"/>
        <v>0.020901533489905876</v>
      </c>
      <c r="E28" s="25">
        <f t="shared" si="1"/>
        <v>0.1694106905810203</v>
      </c>
      <c r="F28" s="25">
        <f t="shared" si="1"/>
        <v>0.0038119507697482627</v>
      </c>
      <c r="G28" s="25">
        <f t="shared" si="1"/>
        <v>0.008503120438723474</v>
      </c>
      <c r="H28" s="25">
        <f t="shared" si="1"/>
        <v>0.48156268207564734</v>
      </c>
      <c r="I28" s="25">
        <f t="shared" si="1"/>
        <v>0.24273724644558303</v>
      </c>
      <c r="J28" s="16"/>
      <c r="K28" s="16"/>
      <c r="L28" s="16"/>
      <c r="M28" s="16"/>
    </row>
    <row r="29" spans="1:9" ht="14.25">
      <c r="A29" s="4" t="s">
        <v>17</v>
      </c>
      <c r="B29" s="26">
        <f>(B5/$B$5)</f>
        <v>1</v>
      </c>
      <c r="C29" s="26">
        <f aca="true" t="shared" si="2" ref="C29:I29">(C5/$B$5)</f>
        <v>0.9333125097610495</v>
      </c>
      <c r="D29" s="26">
        <f t="shared" si="2"/>
        <v>0.021864750898016556</v>
      </c>
      <c r="E29" s="26">
        <f t="shared" si="2"/>
        <v>0.027955645791035454</v>
      </c>
      <c r="F29" s="26">
        <f t="shared" si="2"/>
        <v>0.00031235358425737937</v>
      </c>
      <c r="G29" s="26">
        <f t="shared" si="2"/>
        <v>0.016554739965641104</v>
      </c>
      <c r="H29" s="26">
        <f t="shared" si="2"/>
        <v>0.9373731063563955</v>
      </c>
      <c r="I29" s="26">
        <f t="shared" si="2"/>
        <v>0.20334218335155396</v>
      </c>
    </row>
    <row r="30" spans="1:9" ht="14.25">
      <c r="A30" s="4" t="s">
        <v>18</v>
      </c>
      <c r="B30" s="26">
        <f>(B6/$B$6)</f>
        <v>1</v>
      </c>
      <c r="C30" s="26">
        <f aca="true" t="shared" si="3" ref="C30:I30">(C6/$B$6)</f>
        <v>0.8211969339622641</v>
      </c>
      <c r="D30" s="26">
        <f t="shared" si="3"/>
        <v>0.07768278301886793</v>
      </c>
      <c r="E30" s="26">
        <f t="shared" si="3"/>
        <v>0.07237617924528301</v>
      </c>
      <c r="F30" s="26">
        <f t="shared" si="3"/>
        <v>0.0019162735849056604</v>
      </c>
      <c r="G30" s="26">
        <f t="shared" si="3"/>
        <v>0.026827830188679246</v>
      </c>
      <c r="H30" s="26">
        <f t="shared" si="3"/>
        <v>0.8670400943396226</v>
      </c>
      <c r="I30" s="26">
        <f t="shared" si="3"/>
        <v>0.14784787735849056</v>
      </c>
    </row>
    <row r="31" spans="1:9" ht="14.25">
      <c r="A31" s="5"/>
      <c r="B31" s="27"/>
      <c r="C31" s="27"/>
      <c r="D31" s="27"/>
      <c r="E31" s="27"/>
      <c r="F31" s="27"/>
      <c r="G31" s="27"/>
      <c r="H31" s="27"/>
      <c r="I31" s="27"/>
    </row>
    <row r="32" spans="1:13" s="3" customFormat="1" ht="15">
      <c r="A32" s="2" t="s">
        <v>28</v>
      </c>
      <c r="B32" s="25">
        <f>(B8/$B$8)</f>
        <v>1</v>
      </c>
      <c r="C32" s="25">
        <f aca="true" t="shared" si="4" ref="C32:I32">(C8/$B$8)</f>
        <v>0.7039506541517138</v>
      </c>
      <c r="D32" s="25">
        <f t="shared" si="4"/>
        <v>0.14497917320990006</v>
      </c>
      <c r="E32" s="25">
        <f t="shared" si="4"/>
        <v>0.09791423172571452</v>
      </c>
      <c r="F32" s="25">
        <f t="shared" si="4"/>
        <v>0.0144268642422807</v>
      </c>
      <c r="G32" s="25">
        <f t="shared" si="4"/>
        <v>0.038729076670390945</v>
      </c>
      <c r="H32" s="25">
        <f t="shared" si="4"/>
        <v>0.7738040685610722</v>
      </c>
      <c r="I32" s="25">
        <f t="shared" si="4"/>
        <v>0.15786655408014583</v>
      </c>
      <c r="J32" s="16"/>
      <c r="K32" s="16"/>
      <c r="L32" s="16"/>
      <c r="M32" s="16"/>
    </row>
    <row r="33" spans="1:13" s="7" customFormat="1" ht="14.25">
      <c r="A33" s="6" t="s">
        <v>19</v>
      </c>
      <c r="B33" s="26"/>
      <c r="C33" s="26"/>
      <c r="D33" s="26"/>
      <c r="E33" s="26"/>
      <c r="F33" s="26"/>
      <c r="G33" s="26"/>
      <c r="H33" s="26"/>
      <c r="I33" s="26"/>
      <c r="J33" s="19"/>
      <c r="K33" s="19"/>
      <c r="L33" s="19"/>
      <c r="M33" s="19"/>
    </row>
    <row r="34" spans="1:13" s="7" customFormat="1" ht="14.25">
      <c r="A34" s="6" t="s">
        <v>1</v>
      </c>
      <c r="B34" s="26">
        <f>(B10/$B$10)</f>
        <v>1</v>
      </c>
      <c r="C34" s="26">
        <f aca="true" t="shared" si="5" ref="C34:I34">(C10/$B$10)</f>
        <v>0.8964021434039295</v>
      </c>
      <c r="D34" s="26">
        <f t="shared" si="5"/>
        <v>0.04873692268435825</v>
      </c>
      <c r="E34" s="26">
        <f t="shared" si="5"/>
        <v>0.04541974993620822</v>
      </c>
      <c r="F34" s="26">
        <f t="shared" si="5"/>
        <v>0.0012758356723653994</v>
      </c>
      <c r="G34" s="26">
        <f t="shared" si="5"/>
        <v>0.008165348303138555</v>
      </c>
      <c r="H34" s="26">
        <f t="shared" si="5"/>
        <v>0.8060729778004593</v>
      </c>
      <c r="I34" s="26">
        <f t="shared" si="5"/>
        <v>0.21995406991579486</v>
      </c>
      <c r="J34" s="19"/>
      <c r="K34" s="19"/>
      <c r="L34" s="19"/>
      <c r="M34" s="19"/>
    </row>
    <row r="35" spans="1:13" s="7" customFormat="1" ht="14.25">
      <c r="A35" s="6" t="s">
        <v>20</v>
      </c>
      <c r="B35" s="26"/>
      <c r="C35" s="26"/>
      <c r="D35" s="26"/>
      <c r="E35" s="26"/>
      <c r="F35" s="26"/>
      <c r="G35" s="26"/>
      <c r="H35" s="26"/>
      <c r="I35" s="26"/>
      <c r="J35" s="19"/>
      <c r="K35" s="19"/>
      <c r="L35" s="19"/>
      <c r="M35" s="19"/>
    </row>
    <row r="36" spans="1:13" s="7" customFormat="1" ht="14.25">
      <c r="A36" s="6" t="s">
        <v>21</v>
      </c>
      <c r="B36" s="26">
        <f>(B12/$B$12)</f>
        <v>1</v>
      </c>
      <c r="C36" s="26">
        <f aca="true" t="shared" si="6" ref="C36:I36">(C12/$B$12)</f>
        <v>0.5457142857142857</v>
      </c>
      <c r="D36" s="26">
        <f t="shared" si="6"/>
        <v>0.23047619047619047</v>
      </c>
      <c r="E36" s="26">
        <f t="shared" si="6"/>
        <v>0.2038095238095238</v>
      </c>
      <c r="F36" s="26">
        <f t="shared" si="6"/>
        <v>0.005714285714285714</v>
      </c>
      <c r="G36" s="26">
        <f t="shared" si="6"/>
        <v>0.014285714285714285</v>
      </c>
      <c r="H36" s="26">
        <f t="shared" si="6"/>
        <v>0.7371428571428571</v>
      </c>
      <c r="I36" s="26">
        <f t="shared" si="6"/>
        <v>0.09523809523809523</v>
      </c>
      <c r="J36" s="19"/>
      <c r="K36" s="19"/>
      <c r="L36" s="19"/>
      <c r="M36" s="19"/>
    </row>
    <row r="37" spans="1:13" s="7" customFormat="1" ht="14.25">
      <c r="A37" s="6" t="s">
        <v>4</v>
      </c>
      <c r="B37" s="26">
        <f>(B13/$B$13)</f>
        <v>1</v>
      </c>
      <c r="C37" s="26">
        <f aca="true" t="shared" si="7" ref="C37:I37">(C13/$B$13)</f>
        <v>0.8170865279299014</v>
      </c>
      <c r="D37" s="26">
        <f t="shared" si="7"/>
        <v>0.07338444687842278</v>
      </c>
      <c r="E37" s="26">
        <f t="shared" si="7"/>
        <v>0.09309967141292443</v>
      </c>
      <c r="F37" s="26">
        <f t="shared" si="7"/>
        <v>0.002190580503833516</v>
      </c>
      <c r="G37" s="26">
        <f t="shared" si="7"/>
        <v>0.014238773274917854</v>
      </c>
      <c r="H37" s="26">
        <f t="shared" si="7"/>
        <v>0.8373493975903614</v>
      </c>
      <c r="I37" s="26">
        <f t="shared" si="7"/>
        <v>0.13745892661555312</v>
      </c>
      <c r="J37" s="19"/>
      <c r="K37" s="19"/>
      <c r="L37" s="19"/>
      <c r="M37" s="19"/>
    </row>
    <row r="38" spans="1:13" s="7" customFormat="1" ht="14.25">
      <c r="A38" s="6" t="s">
        <v>2</v>
      </c>
      <c r="B38" s="26">
        <f>(B14/$B$14)</f>
        <v>1</v>
      </c>
      <c r="C38" s="26">
        <f aca="true" t="shared" si="8" ref="C38:I38">(C14/$B$14)</f>
        <v>0.8768905021173624</v>
      </c>
      <c r="D38" s="26">
        <f t="shared" si="8"/>
        <v>0.09679370840895342</v>
      </c>
      <c r="E38" s="26">
        <f t="shared" si="8"/>
        <v>0.017543859649122806</v>
      </c>
      <c r="F38" s="26">
        <f t="shared" si="8"/>
        <v>0.0018148820326678765</v>
      </c>
      <c r="G38" s="26">
        <f t="shared" si="8"/>
        <v>0.0069570477918935265</v>
      </c>
      <c r="H38" s="26">
        <f t="shared" si="8"/>
        <v>0.9525105868118572</v>
      </c>
      <c r="I38" s="26">
        <f t="shared" si="8"/>
        <v>0.18602540834845735</v>
      </c>
      <c r="J38" s="19"/>
      <c r="K38" s="19"/>
      <c r="L38" s="19"/>
      <c r="M38" s="19"/>
    </row>
    <row r="39" spans="1:13" s="7" customFormat="1" ht="14.25">
      <c r="A39" s="6" t="s">
        <v>5</v>
      </c>
      <c r="B39" s="26">
        <f>(B15/$B$15)</f>
        <v>1</v>
      </c>
      <c r="C39" s="26">
        <f aca="true" t="shared" si="9" ref="C39:I39">(C15/$B$15)</f>
        <v>0.9307626757562846</v>
      </c>
      <c r="D39" s="26">
        <f t="shared" si="9"/>
        <v>0.021729867916489135</v>
      </c>
      <c r="E39" s="26">
        <f t="shared" si="9"/>
        <v>0.017469109501491265</v>
      </c>
      <c r="F39" s="26">
        <v>0</v>
      </c>
      <c r="G39" s="26">
        <f t="shared" si="9"/>
        <v>0.03003834682573498</v>
      </c>
      <c r="H39" s="26">
        <f t="shared" si="9"/>
        <v>0.938005965061781</v>
      </c>
      <c r="I39" s="26">
        <f t="shared" si="9"/>
        <v>0.18875159778440562</v>
      </c>
      <c r="J39" s="19"/>
      <c r="K39" s="19"/>
      <c r="L39" s="19"/>
      <c r="M39" s="19"/>
    </row>
    <row r="40" spans="1:13" s="7" customFormat="1" ht="14.25">
      <c r="A40" s="6" t="s">
        <v>22</v>
      </c>
      <c r="B40" s="26">
        <f>(B16/$B$16)</f>
        <v>1</v>
      </c>
      <c r="C40" s="26">
        <f aca="true" t="shared" si="10" ref="C40:I40">(C16/$B$16)</f>
        <v>0.7592047128129602</v>
      </c>
      <c r="D40" s="26">
        <f t="shared" si="10"/>
        <v>0.16752577319587628</v>
      </c>
      <c r="E40" s="26">
        <f t="shared" si="10"/>
        <v>0.03460972017673049</v>
      </c>
      <c r="F40" s="26">
        <f t="shared" si="10"/>
        <v>0.005522827687776142</v>
      </c>
      <c r="G40" s="26">
        <f t="shared" si="10"/>
        <v>0.03313696612665685</v>
      </c>
      <c r="H40" s="26">
        <f t="shared" si="10"/>
        <v>0.8718703976435935</v>
      </c>
      <c r="I40" s="26">
        <f t="shared" si="10"/>
        <v>0.195139911634757</v>
      </c>
      <c r="J40" s="19"/>
      <c r="K40" s="19"/>
      <c r="L40" s="19"/>
      <c r="M40" s="19"/>
    </row>
    <row r="41" spans="1:13" s="7" customFormat="1" ht="14.25">
      <c r="A41" s="6" t="s">
        <v>6</v>
      </c>
      <c r="B41" s="26">
        <f>(B17/$B$17)</f>
        <v>1</v>
      </c>
      <c r="C41" s="26">
        <f aca="true" t="shared" si="11" ref="C41:I41">(C17/$B$17)</f>
        <v>0.7852084972462627</v>
      </c>
      <c r="D41" s="26">
        <f t="shared" si="11"/>
        <v>0.17623918174665618</v>
      </c>
      <c r="E41" s="26">
        <f t="shared" si="11"/>
        <v>0.022029897718332022</v>
      </c>
      <c r="F41" s="26">
        <v>0</v>
      </c>
      <c r="G41" s="26">
        <f t="shared" si="11"/>
        <v>0.016522423288749016</v>
      </c>
      <c r="H41" s="26">
        <f t="shared" si="11"/>
        <v>0.8473642800944139</v>
      </c>
      <c r="I41" s="26">
        <f t="shared" si="11"/>
        <v>0.16994492525570418</v>
      </c>
      <c r="J41" s="19"/>
      <c r="K41" s="19"/>
      <c r="L41" s="19"/>
      <c r="M41" s="19"/>
    </row>
    <row r="42" spans="1:13" s="7" customFormat="1" ht="14.25">
      <c r="A42" s="6" t="s">
        <v>3</v>
      </c>
      <c r="B42" s="26">
        <f>(B18/$B$18)</f>
        <v>1</v>
      </c>
      <c r="C42" s="26">
        <f aca="true" t="shared" si="12" ref="C42:I42">(C18/$B$18)</f>
        <v>0.9432746024924796</v>
      </c>
      <c r="D42" s="26">
        <f t="shared" si="12"/>
        <v>0.018908465835840136</v>
      </c>
      <c r="E42" s="26">
        <f t="shared" si="12"/>
        <v>0.03781693167168027</v>
      </c>
      <c r="F42" s="26">
        <v>0</v>
      </c>
      <c r="G42" s="26">
        <v>0</v>
      </c>
      <c r="H42" s="26">
        <f t="shared" si="12"/>
        <v>0.943704340352385</v>
      </c>
      <c r="I42" s="26">
        <f t="shared" si="12"/>
        <v>0.1817791147400086</v>
      </c>
      <c r="J42" s="19"/>
      <c r="K42" s="19"/>
      <c r="L42" s="19"/>
      <c r="M42" s="19"/>
    </row>
    <row r="43" spans="1:13" s="7" customFormat="1" ht="14.25">
      <c r="A43" s="6" t="s">
        <v>23</v>
      </c>
      <c r="B43" s="26"/>
      <c r="C43" s="26"/>
      <c r="D43" s="26"/>
      <c r="E43" s="26"/>
      <c r="F43" s="26"/>
      <c r="G43" s="26"/>
      <c r="H43" s="26"/>
      <c r="I43" s="26"/>
      <c r="J43" s="19"/>
      <c r="K43" s="19"/>
      <c r="L43" s="19"/>
      <c r="M43" s="19"/>
    </row>
    <row r="44" spans="1:13" s="7" customFormat="1" ht="14.25">
      <c r="A44" s="6" t="s">
        <v>24</v>
      </c>
      <c r="B44" s="26">
        <f>(B20/$B$20)</f>
        <v>1</v>
      </c>
      <c r="C44" s="26">
        <f aca="true" t="shared" si="13" ref="C44:I44">(C20/$B$20)</f>
        <v>0.7059701492537314</v>
      </c>
      <c r="D44" s="26">
        <f t="shared" si="13"/>
        <v>0.18059701492537314</v>
      </c>
      <c r="E44" s="26">
        <f t="shared" si="13"/>
        <v>0.10522388059701493</v>
      </c>
      <c r="F44" s="26">
        <v>0</v>
      </c>
      <c r="G44" s="26">
        <f t="shared" si="13"/>
        <v>0.008208955223880597</v>
      </c>
      <c r="H44" s="26">
        <f t="shared" si="13"/>
        <v>0.8014925373134328</v>
      </c>
      <c r="I44" s="26">
        <f t="shared" si="13"/>
        <v>0.1582089552238806</v>
      </c>
      <c r="J44" s="19"/>
      <c r="K44" s="19"/>
      <c r="L44" s="19"/>
      <c r="M44" s="19"/>
    </row>
    <row r="45" spans="1:13" s="7" customFormat="1" ht="14.25">
      <c r="A45" s="6" t="s">
        <v>25</v>
      </c>
      <c r="B45" s="26">
        <f>(B21/$B$21)</f>
        <v>1</v>
      </c>
      <c r="C45" s="26">
        <f aca="true" t="shared" si="14" ref="C45:I45">(C21/$B$21)</f>
        <v>0.6904205607476636</v>
      </c>
      <c r="D45" s="26">
        <f t="shared" si="14"/>
        <v>0.036214953271028034</v>
      </c>
      <c r="E45" s="26">
        <f t="shared" si="14"/>
        <v>0.007009345794392523</v>
      </c>
      <c r="F45" s="26">
        <f t="shared" si="14"/>
        <v>0.2651869158878505</v>
      </c>
      <c r="G45" s="26">
        <f t="shared" si="14"/>
        <v>0.0011682242990654205</v>
      </c>
      <c r="H45" s="26">
        <f t="shared" si="14"/>
        <v>0.8960280373831776</v>
      </c>
      <c r="I45" s="26">
        <f t="shared" si="14"/>
        <v>0.13434579439252337</v>
      </c>
      <c r="J45" s="19"/>
      <c r="K45" s="19"/>
      <c r="L45" s="19"/>
      <c r="M45" s="19"/>
    </row>
    <row r="46" spans="1:13" s="7" customFormat="1" ht="14.25">
      <c r="A46" s="6" t="s">
        <v>26</v>
      </c>
      <c r="B46" s="26"/>
      <c r="C46" s="26"/>
      <c r="D46" s="26"/>
      <c r="E46" s="26"/>
      <c r="F46" s="26"/>
      <c r="G46" s="26"/>
      <c r="H46" s="26"/>
      <c r="I46" s="26"/>
      <c r="J46" s="19"/>
      <c r="K46" s="19"/>
      <c r="L46" s="19"/>
      <c r="M46" s="19"/>
    </row>
    <row r="47" spans="1:13" s="7" customFormat="1" ht="14.25">
      <c r="A47" s="6" t="s">
        <v>27</v>
      </c>
      <c r="B47" s="26"/>
      <c r="C47" s="26"/>
      <c r="D47" s="26"/>
      <c r="E47" s="26"/>
      <c r="F47" s="26"/>
      <c r="G47" s="26"/>
      <c r="H47" s="26"/>
      <c r="I47" s="26"/>
      <c r="J47" s="19"/>
      <c r="K47" s="19"/>
      <c r="L47" s="19"/>
      <c r="M47" s="19"/>
    </row>
    <row r="48" spans="1:13" s="7" customFormat="1" ht="14.25">
      <c r="A48" s="9"/>
      <c r="B48" s="27"/>
      <c r="C48" s="27"/>
      <c r="D48" s="27"/>
      <c r="E48" s="27"/>
      <c r="F48" s="27"/>
      <c r="G48" s="27"/>
      <c r="H48" s="27"/>
      <c r="I48" s="27"/>
      <c r="J48" s="19"/>
      <c r="K48" s="19"/>
      <c r="L48" s="19"/>
      <c r="M48" s="19"/>
    </row>
    <row r="49" spans="1:13" s="7" customFormat="1" ht="15">
      <c r="A49" s="10" t="s">
        <v>31</v>
      </c>
      <c r="B49" s="28">
        <f>(B25/$B$25)</f>
        <v>1</v>
      </c>
      <c r="C49" s="28">
        <f aca="true" t="shared" si="15" ref="C49:I49">(C25/$B$25)</f>
        <v>0.8545708648470898</v>
      </c>
      <c r="D49" s="28">
        <f t="shared" si="15"/>
        <v>0.07267346267675107</v>
      </c>
      <c r="E49" s="28">
        <f t="shared" si="15"/>
        <v>0.04738024772552888</v>
      </c>
      <c r="F49" s="28">
        <f t="shared" si="15"/>
        <v>0.0076181080784829555</v>
      </c>
      <c r="G49" s="28">
        <f t="shared" si="15"/>
        <v>0.01775731667214732</v>
      </c>
      <c r="H49" s="28">
        <f t="shared" si="15"/>
        <v>0.8873177682779787</v>
      </c>
      <c r="I49" s="28">
        <f t="shared" si="15"/>
        <v>0.17853228104790092</v>
      </c>
      <c r="J49" s="19"/>
      <c r="K49" s="19"/>
      <c r="L49" s="19"/>
      <c r="M49" s="19"/>
    </row>
    <row r="50" spans="1:13" s="7" customFormat="1" ht="14.25">
      <c r="A50" s="7" t="s">
        <v>7</v>
      </c>
      <c r="B50" s="29"/>
      <c r="C50" s="29"/>
      <c r="D50" s="29"/>
      <c r="E50" s="29"/>
      <c r="F50" s="29"/>
      <c r="G50" s="29"/>
      <c r="H50" s="29"/>
      <c r="I50" s="29"/>
      <c r="J50" s="19"/>
      <c r="K50" s="19"/>
      <c r="L50" s="19"/>
      <c r="M50" s="19"/>
    </row>
  </sheetData>
  <mergeCells count="8">
    <mergeCell ref="A2:A3"/>
    <mergeCell ref="B2:B3"/>
    <mergeCell ref="G2:G3"/>
    <mergeCell ref="I2:I3"/>
    <mergeCell ref="C2:C3"/>
    <mergeCell ref="D2:E2"/>
    <mergeCell ref="F2:F3"/>
    <mergeCell ref="H2:H3"/>
  </mergeCells>
  <printOptions/>
  <pageMargins left="0.5905511811023623" right="0.5905511811023623" top="0.87" bottom="0.66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YOSHINOBU PARTICIPACOES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 YOSHINOBU</dc:creator>
  <cp:keywords/>
  <dc:description/>
  <cp:lastModifiedBy>Emerson de Resende Carvalho</cp:lastModifiedBy>
  <cp:lastPrinted>2002-01-02T17:12:47Z</cp:lastPrinted>
  <dcterms:created xsi:type="dcterms:W3CDTF">2001-05-18T23:24:24Z</dcterms:created>
  <dcterms:modified xsi:type="dcterms:W3CDTF">2001-08-14T01:45:53Z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