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960" tabRatio="216" activeTab="0"/>
  </bookViews>
  <sheets>
    <sheet name="produtos agricola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<sst xmlns="http://schemas.openxmlformats.org/spreadsheetml/2006/main" count="60" uniqueCount="34">
  <si>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Carolina-MA</t>
  </si>
  <si>
    <t>Estreito-MA</t>
  </si>
  <si>
    <t>Aguiarnópolis-TO</t>
  </si>
  <si>
    <t>Babaçulândia-TO</t>
  </si>
  <si>
    <t>Barra do Ouro-TO</t>
  </si>
  <si>
    <t>Bom Jesus do Tocantins-TO</t>
  </si>
  <si>
    <t>Darcinópolis-TO</t>
  </si>
  <si>
    <t>Filadélfia-TO</t>
  </si>
  <si>
    <t>Goiatins-TO</t>
  </si>
  <si>
    <t>Guaraí-TO</t>
  </si>
  <si>
    <t>Itapiratins-TO</t>
  </si>
  <si>
    <t>Palmeirante-TO</t>
  </si>
  <si>
    <t>Palmeiras do Tocantins-TO</t>
  </si>
  <si>
    <t>Pedro Afonso-TO</t>
  </si>
  <si>
    <t>Santa Maria do Tocantins-TO</t>
  </si>
  <si>
    <t>Tupirama-TO</t>
  </si>
  <si>
    <t>Tupiratins-TO</t>
  </si>
  <si>
    <t xml:space="preserve">Fonte: IBGE, Censo Agropecuário 1995-1996                                                       </t>
  </si>
  <si>
    <t xml:space="preserve">Nota: </t>
  </si>
  <si>
    <t>Atribui-se zeros aos valores dos municípios onde não há ocorrência</t>
  </si>
  <si>
    <t>da variável ou onde, por arrendondamento, os totais não atingem</t>
  </si>
  <si>
    <t>a unidade de medida.</t>
  </si>
  <si>
    <t>Arroz em casca</t>
  </si>
  <si>
    <t>Quantidade
colhida (T)</t>
  </si>
  <si>
    <t>Município</t>
  </si>
  <si>
    <t>Mandioca</t>
  </si>
  <si>
    <t>Milho</t>
  </si>
  <si>
    <t>Soja</t>
  </si>
  <si>
    <t>Feijão em grão</t>
  </si>
  <si>
    <t>Total</t>
  </si>
  <si>
    <t>Área
colhida (ha)</t>
  </si>
  <si>
    <t>MUNICÍPIOS</t>
  </si>
  <si>
    <t>DISTRIBUIÇÃO PROPORCIONAL 1</t>
  </si>
  <si>
    <t>Quadro 7.3.2/06 - Principais ítens da Produção Agrícola da AID, 1996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</si>
</sst>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27&quot;"/>
    <numFmt numFmtId="177" formatCode="&quot;28&quot;"/>
    <numFmt numFmtId="178" formatCode="&quot;29&quot;"/>
    <numFmt numFmtId="179" formatCode="&quot;30&quot;"/>
    <numFmt numFmtId="180" formatCode="&quot;31&quot;"/>
    <numFmt numFmtId="181" formatCode="&quot;32&quot;"/>
    <numFmt numFmtId="182" formatCode="&quot;33&quot;"/>
    <numFmt numFmtId="183" formatCode="&quot;34&quot;"/>
    <numFmt numFmtId="184" formatCode="&quot;35&quot;"/>
    <numFmt numFmtId="185" formatCode="&quot;36&quot;"/>
    <numFmt numFmtId="186" formatCode="_(\$* #,##0_);_(\$* \(#,##0\);_(\$* &quot;-&quot;_);_(@_)"/>
    <numFmt numFmtId="187" formatCode="_(\$* #,##0.00_);_(\$* \(#,##0.00\);_(\$* &quot;-&quot;??_);_(@_)"/>
    <numFmt numFmtId="188" formatCode="##\ ###\ ###\ ##0"/>
    <numFmt numFmtId="189" formatCode="0.0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9" fontId="0" fillId="0" borderId="0" applyFont="0" applyFill="0" applyProtection="0">
      <alignment/>
    </xf>
    <xf numFmtId="40" fontId="0" fillId="0" borderId="0" applyFont="0" applyFill="0" applyProtection="0">
      <alignment/>
    </xf>
    <xf numFmtId="38" fontId="0" fillId="0" borderId="0" applyFont="0" applyFill="0" applyProtection="0">
      <alignment/>
    </xf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88" fontId="4" fillId="0" borderId="4" xfId="0" applyNumberFormat="1" applyFont="1" applyBorder="1" applyAlignment="1">
      <alignment horizontal="center"/>
    </xf>
    <xf numFmtId="188" fontId="4" fillId="0" borderId="5" xfId="0" applyNumberFormat="1" applyFont="1" applyBorder="1" applyAlignment="1">
      <alignment horizontal="center"/>
    </xf>
    <xf numFmtId="188" fontId="4" fillId="0" borderId="1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4" fillId="0" borderId="2" xfId="0" applyNumberFormat="1" applyFont="1" applyBorder="1" applyAlignment="1">
      <alignment horizontal="center"/>
    </xf>
    <xf numFmtId="188" fontId="4" fillId="0" borderId="7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9" fontId="4" fillId="0" borderId="4" xfId="17" applyNumberFormat="1" applyFont="1" applyBorder="1" applyAlignment="1">
      <alignment horizontal="center"/>
    </xf>
    <xf numFmtId="189" fontId="4" fillId="0" borderId="5" xfId="17" applyNumberFormat="1" applyFont="1" applyBorder="1" applyAlignment="1">
      <alignment horizontal="center"/>
    </xf>
    <xf numFmtId="189" fontId="4" fillId="0" borderId="1" xfId="17" applyNumberFormat="1" applyFont="1" applyBorder="1" applyAlignment="1">
      <alignment horizontal="center"/>
    </xf>
    <xf numFmtId="189" fontId="4" fillId="0" borderId="6" xfId="1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189" fontId="5" fillId="0" borderId="2" xfId="17" applyNumberFormat="1" applyFont="1" applyBorder="1" applyAlignment="1">
      <alignment horizontal="center"/>
    </xf>
    <xf numFmtId="189" fontId="5" fillId="0" borderId="7" xfId="17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showOutlineSymbols="0" workbookViewId="0" topLeftCell="A1">
      <selection activeCell="C37" sqref="C37"/>
    </sheetView>
  </sheetViews>
  <sheetFormatPr defaultColWidth="9.140625" defaultRowHeight="12.75" customHeight="1"/>
  <cols>
    <col min="1" max="1" width="27.421875" style="1" customWidth="1"/>
    <col min="2" max="2" width="12.421875" style="7" customWidth="1"/>
    <col min="3" max="3" width="13.8515625" style="7" customWidth="1"/>
    <col min="4" max="4" width="13.7109375" style="7" customWidth="1"/>
    <col min="5" max="6" width="13.140625" style="7" customWidth="1"/>
    <col min="7" max="7" width="13.7109375" style="7" customWidth="1"/>
    <col min="8" max="8" width="13.421875" style="7" customWidth="1"/>
    <col min="9" max="9" width="13.8515625" style="7" customWidth="1"/>
    <col min="10" max="10" width="13.7109375" style="7" customWidth="1"/>
    <col min="11" max="11" width="13.421875" style="7" customWidth="1"/>
    <col min="12" max="13" width="15.7109375" style="7" customWidth="1"/>
    <col min="14" max="17" width="15.7109375" style="1" customWidth="1"/>
    <col min="18" max="16384" width="9.140625" style="1" customWidth="1"/>
  </cols>
  <sheetData>
    <row r="1" ht="12.75" customHeight="1">
      <c r="A1" s="6" t="s">
        <v>33</v>
      </c>
    </row>
    <row r="2" spans="1:13" s="6" customFormat="1" ht="12.75" customHeight="1">
      <c r="A2" s="33" t="s">
        <v>24</v>
      </c>
      <c r="B2" s="28" t="s">
        <v>22</v>
      </c>
      <c r="C2" s="29"/>
      <c r="D2" s="35" t="s">
        <v>28</v>
      </c>
      <c r="E2" s="29"/>
      <c r="F2" s="28" t="s">
        <v>25</v>
      </c>
      <c r="G2" s="29"/>
      <c r="H2" s="28" t="s">
        <v>26</v>
      </c>
      <c r="I2" s="29"/>
      <c r="J2" s="28" t="s">
        <v>27</v>
      </c>
      <c r="K2" s="29"/>
      <c r="L2" s="20"/>
      <c r="M2" s="20"/>
    </row>
    <row r="3" spans="1:13" s="6" customFormat="1" ht="33.75" customHeight="1">
      <c r="A3" s="34"/>
      <c r="B3" s="21" t="s">
        <v>30</v>
      </c>
      <c r="C3" s="22" t="s">
        <v>23</v>
      </c>
      <c r="D3" s="21" t="s">
        <v>30</v>
      </c>
      <c r="E3" s="22" t="s">
        <v>23</v>
      </c>
      <c r="F3" s="21" t="s">
        <v>30</v>
      </c>
      <c r="G3" s="22" t="s">
        <v>23</v>
      </c>
      <c r="H3" s="21" t="s">
        <v>30</v>
      </c>
      <c r="I3" s="22" t="s">
        <v>23</v>
      </c>
      <c r="J3" s="21" t="s">
        <v>30</v>
      </c>
      <c r="K3" s="22" t="s">
        <v>23</v>
      </c>
      <c r="L3" s="20"/>
      <c r="M3" s="20"/>
    </row>
    <row r="4" spans="1:11" ht="12.75" customHeight="1">
      <c r="A4" s="2" t="s">
        <v>0</v>
      </c>
      <c r="B4" s="8">
        <v>2236</v>
      </c>
      <c r="C4" s="9">
        <v>2557</v>
      </c>
      <c r="D4" s="8">
        <v>346</v>
      </c>
      <c r="E4" s="9">
        <v>202</v>
      </c>
      <c r="F4" s="8">
        <v>583</v>
      </c>
      <c r="G4" s="9">
        <v>2775</v>
      </c>
      <c r="H4" s="8">
        <v>776</v>
      </c>
      <c r="I4" s="9">
        <v>528</v>
      </c>
      <c r="J4" s="8">
        <v>0</v>
      </c>
      <c r="K4" s="9">
        <v>0</v>
      </c>
    </row>
    <row r="5" spans="1:11" ht="12.75" customHeight="1">
      <c r="A5" s="2" t="s">
        <v>1</v>
      </c>
      <c r="B5" s="10">
        <v>2579</v>
      </c>
      <c r="C5" s="11">
        <v>3006</v>
      </c>
      <c r="D5" s="10">
        <v>85</v>
      </c>
      <c r="E5" s="11">
        <v>30</v>
      </c>
      <c r="F5" s="10">
        <v>223</v>
      </c>
      <c r="G5" s="11">
        <v>1264</v>
      </c>
      <c r="H5" s="10">
        <v>1430</v>
      </c>
      <c r="I5" s="11">
        <v>1689</v>
      </c>
      <c r="J5" s="10">
        <v>150</v>
      </c>
      <c r="K5" s="11">
        <v>240</v>
      </c>
    </row>
    <row r="6" spans="1:11" ht="12.75" customHeight="1">
      <c r="A6" s="2" t="s">
        <v>2</v>
      </c>
      <c r="B6" s="10">
        <v>112</v>
      </c>
      <c r="C6" s="11">
        <v>159</v>
      </c>
      <c r="D6" s="10">
        <v>16</v>
      </c>
      <c r="E6" s="11">
        <v>3</v>
      </c>
      <c r="F6" s="10">
        <v>12</v>
      </c>
      <c r="G6" s="11">
        <v>25</v>
      </c>
      <c r="H6" s="10">
        <v>120</v>
      </c>
      <c r="I6" s="11">
        <v>122</v>
      </c>
      <c r="J6" s="10">
        <v>0</v>
      </c>
      <c r="K6" s="11">
        <v>0</v>
      </c>
    </row>
    <row r="7" spans="1:11" ht="12.75" customHeight="1">
      <c r="A7" s="2" t="s">
        <v>3</v>
      </c>
      <c r="B7" s="10">
        <v>2047</v>
      </c>
      <c r="C7" s="11">
        <v>2350</v>
      </c>
      <c r="D7" s="10">
        <v>169</v>
      </c>
      <c r="E7" s="11">
        <v>59</v>
      </c>
      <c r="F7" s="10">
        <v>141</v>
      </c>
      <c r="G7" s="11">
        <v>425</v>
      </c>
      <c r="H7" s="10">
        <v>721</v>
      </c>
      <c r="I7" s="11">
        <v>699</v>
      </c>
      <c r="J7" s="10">
        <v>0</v>
      </c>
      <c r="K7" s="11">
        <v>0</v>
      </c>
    </row>
    <row r="8" spans="1:11" ht="12.75" customHeight="1">
      <c r="A8" s="2" t="s">
        <v>4</v>
      </c>
      <c r="B8" s="10">
        <v>409</v>
      </c>
      <c r="C8" s="11">
        <v>350</v>
      </c>
      <c r="D8" s="10">
        <v>49</v>
      </c>
      <c r="E8" s="11">
        <v>13</v>
      </c>
      <c r="F8" s="10">
        <v>42</v>
      </c>
      <c r="G8" s="11">
        <v>121</v>
      </c>
      <c r="H8" s="10">
        <v>95</v>
      </c>
      <c r="I8" s="11">
        <v>71</v>
      </c>
      <c r="J8" s="10">
        <v>0</v>
      </c>
      <c r="K8" s="11">
        <v>0</v>
      </c>
    </row>
    <row r="9" spans="1:11" ht="12.75" customHeight="1">
      <c r="A9" s="2" t="s">
        <v>5</v>
      </c>
      <c r="B9" s="10">
        <v>951</v>
      </c>
      <c r="C9" s="11">
        <v>1166</v>
      </c>
      <c r="D9" s="10">
        <v>16</v>
      </c>
      <c r="E9" s="11">
        <v>7</v>
      </c>
      <c r="F9" s="10">
        <v>101</v>
      </c>
      <c r="G9" s="11">
        <v>240</v>
      </c>
      <c r="H9" s="10">
        <v>173</v>
      </c>
      <c r="I9" s="11">
        <v>122</v>
      </c>
      <c r="J9" s="10">
        <v>0</v>
      </c>
      <c r="K9" s="11">
        <v>0</v>
      </c>
    </row>
    <row r="10" spans="1:11" ht="12.75" customHeight="1">
      <c r="A10" s="2" t="s">
        <v>6</v>
      </c>
      <c r="B10" s="10">
        <v>1048</v>
      </c>
      <c r="C10" s="11">
        <v>945</v>
      </c>
      <c r="D10" s="10">
        <v>38</v>
      </c>
      <c r="E10" s="11">
        <v>10</v>
      </c>
      <c r="F10" s="10">
        <v>260</v>
      </c>
      <c r="G10" s="11">
        <v>1909</v>
      </c>
      <c r="H10" s="10">
        <v>250</v>
      </c>
      <c r="I10" s="11">
        <v>220</v>
      </c>
      <c r="J10" s="10">
        <v>0</v>
      </c>
      <c r="K10" s="11">
        <v>0</v>
      </c>
    </row>
    <row r="11" spans="1:11" ht="12.75" customHeight="1">
      <c r="A11" s="2" t="s">
        <v>7</v>
      </c>
      <c r="B11" s="10">
        <v>643</v>
      </c>
      <c r="C11" s="11">
        <v>816</v>
      </c>
      <c r="D11" s="10">
        <v>80</v>
      </c>
      <c r="E11" s="11">
        <v>49</v>
      </c>
      <c r="F11" s="10">
        <v>63</v>
      </c>
      <c r="G11" s="11">
        <v>289</v>
      </c>
      <c r="H11" s="10">
        <v>167</v>
      </c>
      <c r="I11" s="11">
        <v>189</v>
      </c>
      <c r="J11" s="10">
        <v>0</v>
      </c>
      <c r="K11" s="11">
        <v>0</v>
      </c>
    </row>
    <row r="12" spans="1:11" ht="12.75" customHeight="1">
      <c r="A12" s="2" t="s">
        <v>8</v>
      </c>
      <c r="B12" s="10">
        <v>1427</v>
      </c>
      <c r="C12" s="11">
        <v>1195</v>
      </c>
      <c r="D12" s="10">
        <v>165</v>
      </c>
      <c r="E12" s="11">
        <v>40</v>
      </c>
      <c r="F12" s="10">
        <v>347</v>
      </c>
      <c r="G12" s="11">
        <v>648</v>
      </c>
      <c r="H12" s="10">
        <v>265</v>
      </c>
      <c r="I12" s="11">
        <v>199</v>
      </c>
      <c r="J12" s="10">
        <v>19</v>
      </c>
      <c r="K12" s="11">
        <v>62</v>
      </c>
    </row>
    <row r="13" spans="1:11" ht="12.75" customHeight="1">
      <c r="A13" s="2" t="s">
        <v>9</v>
      </c>
      <c r="B13" s="10">
        <v>1006</v>
      </c>
      <c r="C13" s="11">
        <v>1805</v>
      </c>
      <c r="D13" s="10">
        <v>49</v>
      </c>
      <c r="E13" s="11">
        <v>18</v>
      </c>
      <c r="F13" s="10">
        <v>63</v>
      </c>
      <c r="G13" s="11">
        <v>165</v>
      </c>
      <c r="H13" s="10">
        <v>414</v>
      </c>
      <c r="I13" s="11">
        <v>525</v>
      </c>
      <c r="J13" s="10">
        <v>131</v>
      </c>
      <c r="K13" s="11">
        <v>332</v>
      </c>
    </row>
    <row r="14" spans="1:11" ht="12.75" customHeight="1">
      <c r="A14" s="2" t="s">
        <v>10</v>
      </c>
      <c r="B14" s="10">
        <v>688</v>
      </c>
      <c r="C14" s="11">
        <v>798</v>
      </c>
      <c r="D14" s="10">
        <v>24</v>
      </c>
      <c r="E14" s="11">
        <v>9</v>
      </c>
      <c r="F14" s="10">
        <v>31</v>
      </c>
      <c r="G14" s="11">
        <v>78</v>
      </c>
      <c r="H14" s="10">
        <v>125</v>
      </c>
      <c r="I14" s="11">
        <v>149</v>
      </c>
      <c r="J14" s="10">
        <v>0</v>
      </c>
      <c r="K14" s="11">
        <v>0</v>
      </c>
    </row>
    <row r="15" spans="1:11" ht="12.75" customHeight="1">
      <c r="A15" s="2" t="s">
        <v>11</v>
      </c>
      <c r="B15" s="10">
        <v>847</v>
      </c>
      <c r="C15" s="11">
        <v>778</v>
      </c>
      <c r="D15" s="10">
        <v>64</v>
      </c>
      <c r="E15" s="11">
        <v>16</v>
      </c>
      <c r="F15" s="10">
        <v>65</v>
      </c>
      <c r="G15" s="11">
        <v>381</v>
      </c>
      <c r="H15" s="10">
        <v>317</v>
      </c>
      <c r="I15" s="11">
        <v>204</v>
      </c>
      <c r="J15" s="10">
        <v>0</v>
      </c>
      <c r="K15" s="11">
        <v>0</v>
      </c>
    </row>
    <row r="16" spans="1:11" ht="12.75" customHeight="1">
      <c r="A16" s="2" t="s">
        <v>12</v>
      </c>
      <c r="B16" s="10">
        <v>468</v>
      </c>
      <c r="C16" s="11">
        <v>550</v>
      </c>
      <c r="D16" s="10">
        <v>60</v>
      </c>
      <c r="E16" s="11">
        <v>24</v>
      </c>
      <c r="F16" s="10">
        <v>20</v>
      </c>
      <c r="G16" s="11">
        <v>127</v>
      </c>
      <c r="H16" s="10">
        <v>142</v>
      </c>
      <c r="I16" s="11">
        <v>227</v>
      </c>
      <c r="J16" s="10">
        <v>0</v>
      </c>
      <c r="K16" s="11">
        <v>0</v>
      </c>
    </row>
    <row r="17" spans="1:11" ht="12.75" customHeight="1">
      <c r="A17" s="2" t="s">
        <v>13</v>
      </c>
      <c r="B17" s="10">
        <v>2064</v>
      </c>
      <c r="C17" s="11">
        <v>2344</v>
      </c>
      <c r="D17" s="10">
        <v>25</v>
      </c>
      <c r="E17" s="11">
        <v>11</v>
      </c>
      <c r="F17" s="10">
        <v>313</v>
      </c>
      <c r="G17" s="11">
        <v>1674</v>
      </c>
      <c r="H17" s="10">
        <v>486</v>
      </c>
      <c r="I17" s="11">
        <v>1940</v>
      </c>
      <c r="J17" s="10">
        <v>1445</v>
      </c>
      <c r="K17" s="11">
        <v>3828</v>
      </c>
    </row>
    <row r="18" spans="1:11" ht="12.75" customHeight="1">
      <c r="A18" s="2" t="s">
        <v>14</v>
      </c>
      <c r="B18" s="10">
        <v>159</v>
      </c>
      <c r="C18" s="11">
        <v>218</v>
      </c>
      <c r="D18" s="10">
        <v>13</v>
      </c>
      <c r="E18" s="11">
        <v>3</v>
      </c>
      <c r="F18" s="10">
        <v>78</v>
      </c>
      <c r="G18" s="11">
        <v>148</v>
      </c>
      <c r="H18" s="10">
        <v>26</v>
      </c>
      <c r="I18" s="11">
        <v>35</v>
      </c>
      <c r="J18" s="10">
        <v>0</v>
      </c>
      <c r="K18" s="11">
        <v>0</v>
      </c>
    </row>
    <row r="19" spans="1:11" ht="12.75" customHeight="1">
      <c r="A19" s="2" t="s">
        <v>15</v>
      </c>
      <c r="B19" s="10">
        <v>139</v>
      </c>
      <c r="C19" s="11">
        <v>123</v>
      </c>
      <c r="D19" s="10">
        <v>34</v>
      </c>
      <c r="E19" s="11">
        <v>13</v>
      </c>
      <c r="F19" s="10">
        <v>58</v>
      </c>
      <c r="G19" s="11">
        <v>349</v>
      </c>
      <c r="H19" s="10">
        <v>47</v>
      </c>
      <c r="I19" s="11">
        <v>44</v>
      </c>
      <c r="J19" s="10">
        <v>0</v>
      </c>
      <c r="K19" s="11">
        <v>0</v>
      </c>
    </row>
    <row r="20" spans="1:13" s="3" customFormat="1" ht="12.75" customHeight="1">
      <c r="A20" s="2" t="s">
        <v>16</v>
      </c>
      <c r="B20" s="10">
        <v>102</v>
      </c>
      <c r="C20" s="11">
        <v>91</v>
      </c>
      <c r="D20" s="10">
        <v>6</v>
      </c>
      <c r="E20" s="11">
        <v>2</v>
      </c>
      <c r="F20" s="10">
        <v>6</v>
      </c>
      <c r="G20" s="11">
        <v>28</v>
      </c>
      <c r="H20" s="10">
        <v>34</v>
      </c>
      <c r="I20" s="11">
        <v>57</v>
      </c>
      <c r="J20" s="10">
        <v>0</v>
      </c>
      <c r="K20" s="11">
        <v>0</v>
      </c>
      <c r="L20" s="12"/>
      <c r="M20" s="12"/>
    </row>
    <row r="21" spans="1:13" s="3" customFormat="1" ht="12.75" customHeight="1">
      <c r="A21" s="4" t="s">
        <v>29</v>
      </c>
      <c r="B21" s="13">
        <f>SUM(B4:B20)</f>
        <v>16925</v>
      </c>
      <c r="C21" s="14">
        <f aca="true" t="shared" si="0" ref="C21:K21">SUM(C4:C20)</f>
        <v>19251</v>
      </c>
      <c r="D21" s="13">
        <f t="shared" si="0"/>
        <v>1239</v>
      </c>
      <c r="E21" s="14">
        <f t="shared" si="0"/>
        <v>509</v>
      </c>
      <c r="F21" s="13">
        <f t="shared" si="0"/>
        <v>2406</v>
      </c>
      <c r="G21" s="14">
        <f t="shared" si="0"/>
        <v>10646</v>
      </c>
      <c r="H21" s="13">
        <f t="shared" si="0"/>
        <v>5588</v>
      </c>
      <c r="I21" s="14">
        <f t="shared" si="0"/>
        <v>7020</v>
      </c>
      <c r="J21" s="13">
        <f t="shared" si="0"/>
        <v>1745</v>
      </c>
      <c r="K21" s="14">
        <f t="shared" si="0"/>
        <v>4462</v>
      </c>
      <c r="L21" s="12"/>
      <c r="M21" s="12"/>
    </row>
    <row r="22" spans="2:13" s="3" customFormat="1" ht="12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2"/>
      <c r="M22" s="12"/>
    </row>
    <row r="23" spans="1:13" s="3" customFormat="1" ht="12.75" customHeight="1">
      <c r="A23" s="5" t="s">
        <v>31</v>
      </c>
      <c r="B23" s="30" t="s">
        <v>32</v>
      </c>
      <c r="C23" s="31"/>
      <c r="D23" s="31"/>
      <c r="E23" s="31"/>
      <c r="F23" s="31"/>
      <c r="G23" s="31"/>
      <c r="H23" s="31"/>
      <c r="I23" s="31"/>
      <c r="J23" s="31"/>
      <c r="K23" s="32"/>
      <c r="L23" s="12"/>
      <c r="M23" s="12"/>
    </row>
    <row r="24" spans="1:11" ht="12.75" customHeight="1">
      <c r="A24" s="2" t="s">
        <v>0</v>
      </c>
      <c r="B24" s="16">
        <f>(B4/$B$21)</f>
        <v>0.1321122599704579</v>
      </c>
      <c r="C24" s="17">
        <f>(C4/$C$21)</f>
        <v>0.13282426886914966</v>
      </c>
      <c r="D24" s="16">
        <f>(D4/$D$21)</f>
        <v>0.27925746569814364</v>
      </c>
      <c r="E24" s="17">
        <f>(E4/$E$21)</f>
        <v>0.3968565815324165</v>
      </c>
      <c r="F24" s="16">
        <f>(F4/$F$21)</f>
        <v>0.242310889443059</v>
      </c>
      <c r="G24" s="17">
        <f>(G4/$G$21)</f>
        <v>0.26066128123238774</v>
      </c>
      <c r="H24" s="16">
        <f>(H4/$H$21)</f>
        <v>0.1388690050107373</v>
      </c>
      <c r="I24" s="17">
        <f>(I4/$I$21)</f>
        <v>0.07521367521367521</v>
      </c>
      <c r="J24" s="16">
        <f>(J4/$J$21)</f>
        <v>0</v>
      </c>
      <c r="K24" s="17">
        <f>(K4/$K$21)</f>
        <v>0</v>
      </c>
    </row>
    <row r="25" spans="1:11" ht="12.75" customHeight="1">
      <c r="A25" s="2" t="s">
        <v>1</v>
      </c>
      <c r="B25" s="18">
        <f aca="true" t="shared" si="1" ref="B25:B41">(B5/$B$21)</f>
        <v>0.1523781388478582</v>
      </c>
      <c r="C25" s="19">
        <f aca="true" t="shared" si="2" ref="C25:C41">(C5/$C$21)</f>
        <v>0.15614773258532025</v>
      </c>
      <c r="D25" s="18">
        <f aca="true" t="shared" si="3" ref="D25:D41">(D5/$D$21)</f>
        <v>0.06860371267150928</v>
      </c>
      <c r="E25" s="19">
        <f aca="true" t="shared" si="4" ref="E25:E41">(E5/$E$21)</f>
        <v>0.05893909626719057</v>
      </c>
      <c r="F25" s="18">
        <f aca="true" t="shared" si="5" ref="F25:F41">(F5/$F$21)</f>
        <v>0.09268495428096425</v>
      </c>
      <c r="G25" s="19">
        <f aca="true" t="shared" si="6" ref="G25:G41">(G5/$G$21)</f>
        <v>0.11873003945143716</v>
      </c>
      <c r="H25" s="18">
        <f aca="true" t="shared" si="7" ref="H25:H41">(H5/$H$21)</f>
        <v>0.2559055118110236</v>
      </c>
      <c r="I25" s="19">
        <f aca="true" t="shared" si="8" ref="I25:I41">(I5/$I$21)</f>
        <v>0.2405982905982906</v>
      </c>
      <c r="J25" s="18">
        <f aca="true" t="shared" si="9" ref="J25:J41">(J5/$J$21)</f>
        <v>0.08595988538681948</v>
      </c>
      <c r="K25" s="19">
        <f aca="true" t="shared" si="10" ref="K25:K41">(K5/$K$21)</f>
        <v>0.05378753922008068</v>
      </c>
    </row>
    <row r="26" spans="1:11" ht="12.75" customHeight="1">
      <c r="A26" s="2" t="s">
        <v>2</v>
      </c>
      <c r="B26" s="18">
        <f t="shared" si="1"/>
        <v>0.006617429837518464</v>
      </c>
      <c r="C26" s="19">
        <f t="shared" si="2"/>
        <v>0.008259311204612747</v>
      </c>
      <c r="D26" s="18">
        <f t="shared" si="3"/>
        <v>0.0129136400322841</v>
      </c>
      <c r="E26" s="19">
        <f t="shared" si="4"/>
        <v>0.005893909626719057</v>
      </c>
      <c r="F26" s="18">
        <f t="shared" si="5"/>
        <v>0.004987531172069825</v>
      </c>
      <c r="G26" s="19">
        <f t="shared" si="6"/>
        <v>0.0023482998309224123</v>
      </c>
      <c r="H26" s="18">
        <f t="shared" si="7"/>
        <v>0.021474588403722263</v>
      </c>
      <c r="I26" s="19">
        <f t="shared" si="8"/>
        <v>0.017378917378917377</v>
      </c>
      <c r="J26" s="18">
        <f t="shared" si="9"/>
        <v>0</v>
      </c>
      <c r="K26" s="19">
        <f t="shared" si="10"/>
        <v>0</v>
      </c>
    </row>
    <row r="27" spans="1:11" ht="12.75" customHeight="1">
      <c r="A27" s="2" t="s">
        <v>3</v>
      </c>
      <c r="B27" s="18">
        <f t="shared" si="1"/>
        <v>0.1209453471196455</v>
      </c>
      <c r="C27" s="19">
        <f t="shared" si="2"/>
        <v>0.12207158069710665</v>
      </c>
      <c r="D27" s="18">
        <f t="shared" si="3"/>
        <v>0.13640032284100082</v>
      </c>
      <c r="E27" s="19">
        <f t="shared" si="4"/>
        <v>0.11591355599214145</v>
      </c>
      <c r="F27" s="18">
        <f t="shared" si="5"/>
        <v>0.05860349127182045</v>
      </c>
      <c r="G27" s="19">
        <f t="shared" si="6"/>
        <v>0.03992109712568101</v>
      </c>
      <c r="H27" s="18">
        <f t="shared" si="7"/>
        <v>0.12902648532569794</v>
      </c>
      <c r="I27" s="19">
        <f t="shared" si="8"/>
        <v>0.09957264957264957</v>
      </c>
      <c r="J27" s="18">
        <f t="shared" si="9"/>
        <v>0</v>
      </c>
      <c r="K27" s="19">
        <f t="shared" si="10"/>
        <v>0</v>
      </c>
    </row>
    <row r="28" spans="1:11" ht="12.75" customHeight="1">
      <c r="A28" s="2" t="s">
        <v>4</v>
      </c>
      <c r="B28" s="18">
        <f t="shared" si="1"/>
        <v>0.024165435745937963</v>
      </c>
      <c r="C28" s="19">
        <f t="shared" si="2"/>
        <v>0.01818087372084567</v>
      </c>
      <c r="D28" s="18">
        <f t="shared" si="3"/>
        <v>0.03954802259887006</v>
      </c>
      <c r="E28" s="19">
        <f t="shared" si="4"/>
        <v>0.025540275049115914</v>
      </c>
      <c r="F28" s="18">
        <f t="shared" si="5"/>
        <v>0.017456359102244388</v>
      </c>
      <c r="G28" s="19">
        <f t="shared" si="6"/>
        <v>0.011365771181664475</v>
      </c>
      <c r="H28" s="18">
        <f t="shared" si="7"/>
        <v>0.017000715819613457</v>
      </c>
      <c r="I28" s="19">
        <f t="shared" si="8"/>
        <v>0.010113960113960114</v>
      </c>
      <c r="J28" s="18">
        <f t="shared" si="9"/>
        <v>0</v>
      </c>
      <c r="K28" s="19">
        <f t="shared" si="10"/>
        <v>0</v>
      </c>
    </row>
    <row r="29" spans="1:11" ht="12.75" customHeight="1">
      <c r="A29" s="2" t="s">
        <v>5</v>
      </c>
      <c r="B29" s="18">
        <f t="shared" si="1"/>
        <v>0.0561890694239291</v>
      </c>
      <c r="C29" s="19">
        <f t="shared" si="2"/>
        <v>0.06056828216716015</v>
      </c>
      <c r="D29" s="18">
        <f t="shared" si="3"/>
        <v>0.0129136400322841</v>
      </c>
      <c r="E29" s="19">
        <f t="shared" si="4"/>
        <v>0.0137524557956778</v>
      </c>
      <c r="F29" s="18">
        <f t="shared" si="5"/>
        <v>0.04197838736492103</v>
      </c>
      <c r="G29" s="19">
        <f t="shared" si="6"/>
        <v>0.022543678376855156</v>
      </c>
      <c r="H29" s="18">
        <f t="shared" si="7"/>
        <v>0.03095919828203293</v>
      </c>
      <c r="I29" s="19">
        <f t="shared" si="8"/>
        <v>0.017378917378917377</v>
      </c>
      <c r="J29" s="18">
        <f t="shared" si="9"/>
        <v>0</v>
      </c>
      <c r="K29" s="19">
        <f t="shared" si="10"/>
        <v>0</v>
      </c>
    </row>
    <row r="30" spans="1:11" ht="12.75" customHeight="1">
      <c r="A30" s="2" t="s">
        <v>6</v>
      </c>
      <c r="B30" s="18">
        <f t="shared" si="1"/>
        <v>0.06192023633677991</v>
      </c>
      <c r="C30" s="19">
        <f t="shared" si="2"/>
        <v>0.04908835904628331</v>
      </c>
      <c r="D30" s="18">
        <f t="shared" si="3"/>
        <v>0.03066989507667474</v>
      </c>
      <c r="E30" s="19">
        <f t="shared" si="4"/>
        <v>0.019646365422396856</v>
      </c>
      <c r="F30" s="18">
        <f t="shared" si="5"/>
        <v>0.10806317539484622</v>
      </c>
      <c r="G30" s="19">
        <f t="shared" si="6"/>
        <v>0.1793161750892354</v>
      </c>
      <c r="H30" s="18">
        <f t="shared" si="7"/>
        <v>0.044738725841088046</v>
      </c>
      <c r="I30" s="19">
        <f t="shared" si="8"/>
        <v>0.03133903133903134</v>
      </c>
      <c r="J30" s="18">
        <f t="shared" si="9"/>
        <v>0</v>
      </c>
      <c r="K30" s="19">
        <f t="shared" si="10"/>
        <v>0</v>
      </c>
    </row>
    <row r="31" spans="1:11" ht="12.75" customHeight="1">
      <c r="A31" s="2" t="s">
        <v>7</v>
      </c>
      <c r="B31" s="18">
        <f t="shared" si="1"/>
        <v>0.037991137370753325</v>
      </c>
      <c r="C31" s="19">
        <f t="shared" si="2"/>
        <v>0.04238740844631448</v>
      </c>
      <c r="D31" s="18">
        <f t="shared" si="3"/>
        <v>0.0645682001614205</v>
      </c>
      <c r="E31" s="19">
        <f t="shared" si="4"/>
        <v>0.0962671905697446</v>
      </c>
      <c r="F31" s="18">
        <f t="shared" si="5"/>
        <v>0.026184538653366583</v>
      </c>
      <c r="G31" s="19">
        <f t="shared" si="6"/>
        <v>0.027146346045463086</v>
      </c>
      <c r="H31" s="18">
        <f t="shared" si="7"/>
        <v>0.029885468861846815</v>
      </c>
      <c r="I31" s="19">
        <f t="shared" si="8"/>
        <v>0.026923076923076925</v>
      </c>
      <c r="J31" s="18">
        <f t="shared" si="9"/>
        <v>0</v>
      </c>
      <c r="K31" s="19">
        <f t="shared" si="10"/>
        <v>0</v>
      </c>
    </row>
    <row r="32" spans="1:11" ht="12.75" customHeight="1">
      <c r="A32" s="2" t="s">
        <v>8</v>
      </c>
      <c r="B32" s="18">
        <f t="shared" si="1"/>
        <v>0.08431314623338257</v>
      </c>
      <c r="C32" s="19">
        <f t="shared" si="2"/>
        <v>0.06207469741831593</v>
      </c>
      <c r="D32" s="18">
        <f t="shared" si="3"/>
        <v>0.13317191283292978</v>
      </c>
      <c r="E32" s="19">
        <f t="shared" si="4"/>
        <v>0.07858546168958742</v>
      </c>
      <c r="F32" s="18">
        <f t="shared" si="5"/>
        <v>0.14422277639235245</v>
      </c>
      <c r="G32" s="19">
        <f t="shared" si="6"/>
        <v>0.060867931617508926</v>
      </c>
      <c r="H32" s="18">
        <f t="shared" si="7"/>
        <v>0.047423049391553326</v>
      </c>
      <c r="I32" s="19">
        <f t="shared" si="8"/>
        <v>0.028347578347578346</v>
      </c>
      <c r="J32" s="18">
        <f t="shared" si="9"/>
        <v>0.010888252148997135</v>
      </c>
      <c r="K32" s="19">
        <f t="shared" si="10"/>
        <v>0.013895114298520844</v>
      </c>
    </row>
    <row r="33" spans="1:11" ht="12.75" customHeight="1">
      <c r="A33" s="2" t="s">
        <v>9</v>
      </c>
      <c r="B33" s="18">
        <f t="shared" si="1"/>
        <v>0.05943870014771049</v>
      </c>
      <c r="C33" s="19">
        <f t="shared" si="2"/>
        <v>0.09376136304607553</v>
      </c>
      <c r="D33" s="18">
        <f t="shared" si="3"/>
        <v>0.03954802259887006</v>
      </c>
      <c r="E33" s="19">
        <f t="shared" si="4"/>
        <v>0.03536345776031434</v>
      </c>
      <c r="F33" s="18">
        <f t="shared" si="5"/>
        <v>0.026184538653366583</v>
      </c>
      <c r="G33" s="19">
        <f t="shared" si="6"/>
        <v>0.01549877888408792</v>
      </c>
      <c r="H33" s="18">
        <f t="shared" si="7"/>
        <v>0.0740873299928418</v>
      </c>
      <c r="I33" s="19">
        <f t="shared" si="8"/>
        <v>0.07478632478632478</v>
      </c>
      <c r="J33" s="18">
        <f t="shared" si="9"/>
        <v>0.07507163323782234</v>
      </c>
      <c r="K33" s="19">
        <f t="shared" si="10"/>
        <v>0.07440609592111161</v>
      </c>
    </row>
    <row r="34" spans="1:11" ht="12.75" customHeight="1">
      <c r="A34" s="2" t="s">
        <v>10</v>
      </c>
      <c r="B34" s="18">
        <f t="shared" si="1"/>
        <v>0.04064992614475628</v>
      </c>
      <c r="C34" s="19">
        <f t="shared" si="2"/>
        <v>0.041452392083528126</v>
      </c>
      <c r="D34" s="18">
        <f t="shared" si="3"/>
        <v>0.01937046004842615</v>
      </c>
      <c r="E34" s="19">
        <f t="shared" si="4"/>
        <v>0.01768172888015717</v>
      </c>
      <c r="F34" s="18">
        <f t="shared" si="5"/>
        <v>0.012884455527847049</v>
      </c>
      <c r="G34" s="19">
        <f t="shared" si="6"/>
        <v>0.007326695472477926</v>
      </c>
      <c r="H34" s="18">
        <f t="shared" si="7"/>
        <v>0.022369362920544023</v>
      </c>
      <c r="I34" s="19">
        <f t="shared" si="8"/>
        <v>0.021225071225071224</v>
      </c>
      <c r="J34" s="18">
        <f t="shared" si="9"/>
        <v>0</v>
      </c>
      <c r="K34" s="19">
        <f t="shared" si="10"/>
        <v>0</v>
      </c>
    </row>
    <row r="35" spans="1:11" ht="12.75" customHeight="1">
      <c r="A35" s="2" t="s">
        <v>11</v>
      </c>
      <c r="B35" s="18">
        <f t="shared" si="1"/>
        <v>0.05004431314623338</v>
      </c>
      <c r="C35" s="19">
        <f t="shared" si="2"/>
        <v>0.040413485013765515</v>
      </c>
      <c r="D35" s="18">
        <f t="shared" si="3"/>
        <v>0.0516545601291364</v>
      </c>
      <c r="E35" s="19">
        <f t="shared" si="4"/>
        <v>0.03143418467583497</v>
      </c>
      <c r="F35" s="18">
        <f t="shared" si="5"/>
        <v>0.027015793848711556</v>
      </c>
      <c r="G35" s="19">
        <f t="shared" si="6"/>
        <v>0.03578808942325756</v>
      </c>
      <c r="H35" s="18">
        <f t="shared" si="7"/>
        <v>0.05672870436649964</v>
      </c>
      <c r="I35" s="19">
        <f t="shared" si="8"/>
        <v>0.02905982905982906</v>
      </c>
      <c r="J35" s="18">
        <f t="shared" si="9"/>
        <v>0</v>
      </c>
      <c r="K35" s="19">
        <f t="shared" si="10"/>
        <v>0</v>
      </c>
    </row>
    <row r="36" spans="1:11" ht="12.75" customHeight="1">
      <c r="A36" s="2" t="s">
        <v>12</v>
      </c>
      <c r="B36" s="18">
        <f t="shared" si="1"/>
        <v>0.027651403249630724</v>
      </c>
      <c r="C36" s="19">
        <f t="shared" si="2"/>
        <v>0.028569944418471768</v>
      </c>
      <c r="D36" s="18">
        <f t="shared" si="3"/>
        <v>0.048426150121065374</v>
      </c>
      <c r="E36" s="19">
        <f t="shared" si="4"/>
        <v>0.047151277013752456</v>
      </c>
      <c r="F36" s="18">
        <f t="shared" si="5"/>
        <v>0.00831255195344971</v>
      </c>
      <c r="G36" s="19">
        <f t="shared" si="6"/>
        <v>0.011929363141085853</v>
      </c>
      <c r="H36" s="18">
        <f t="shared" si="7"/>
        <v>0.02541159627773801</v>
      </c>
      <c r="I36" s="19">
        <f t="shared" si="8"/>
        <v>0.03233618233618234</v>
      </c>
      <c r="J36" s="18">
        <f t="shared" si="9"/>
        <v>0</v>
      </c>
      <c r="K36" s="19">
        <f t="shared" si="10"/>
        <v>0</v>
      </c>
    </row>
    <row r="37" spans="1:11" ht="12.75" customHeight="1">
      <c r="A37" s="2" t="s">
        <v>13</v>
      </c>
      <c r="B37" s="18">
        <f t="shared" si="1"/>
        <v>0.12194977843426884</v>
      </c>
      <c r="C37" s="19">
        <f t="shared" si="2"/>
        <v>0.12175990857617786</v>
      </c>
      <c r="D37" s="18">
        <f t="shared" si="3"/>
        <v>0.020177562550443905</v>
      </c>
      <c r="E37" s="19">
        <f t="shared" si="4"/>
        <v>0.021611001964636542</v>
      </c>
      <c r="F37" s="18">
        <f t="shared" si="5"/>
        <v>0.13009143807148796</v>
      </c>
      <c r="G37" s="19">
        <f t="shared" si="6"/>
        <v>0.15724215667856473</v>
      </c>
      <c r="H37" s="18">
        <f t="shared" si="7"/>
        <v>0.08697208303507516</v>
      </c>
      <c r="I37" s="19">
        <f t="shared" si="8"/>
        <v>0.27635327635327633</v>
      </c>
      <c r="J37" s="18">
        <f t="shared" si="9"/>
        <v>0.828080229226361</v>
      </c>
      <c r="K37" s="19">
        <f t="shared" si="10"/>
        <v>0.8579112505602868</v>
      </c>
    </row>
    <row r="38" spans="1:11" ht="12.75" customHeight="1">
      <c r="A38" s="2" t="s">
        <v>14</v>
      </c>
      <c r="B38" s="18">
        <f t="shared" si="1"/>
        <v>0.009394387001477105</v>
      </c>
      <c r="C38" s="19">
        <f t="shared" si="2"/>
        <v>0.011324087060412446</v>
      </c>
      <c r="D38" s="18">
        <f t="shared" si="3"/>
        <v>0.010492332526230832</v>
      </c>
      <c r="E38" s="19">
        <f t="shared" si="4"/>
        <v>0.005893909626719057</v>
      </c>
      <c r="F38" s="18">
        <f t="shared" si="5"/>
        <v>0.032418952618453865</v>
      </c>
      <c r="G38" s="19">
        <f t="shared" si="6"/>
        <v>0.013901934999060681</v>
      </c>
      <c r="H38" s="18">
        <f t="shared" si="7"/>
        <v>0.0046528274874731565</v>
      </c>
      <c r="I38" s="19">
        <f t="shared" si="8"/>
        <v>0.004985754985754986</v>
      </c>
      <c r="J38" s="18">
        <f t="shared" si="9"/>
        <v>0</v>
      </c>
      <c r="K38" s="19">
        <f t="shared" si="10"/>
        <v>0</v>
      </c>
    </row>
    <row r="39" spans="1:11" ht="12.75" customHeight="1">
      <c r="A39" s="2" t="s">
        <v>15</v>
      </c>
      <c r="B39" s="18">
        <f t="shared" si="1"/>
        <v>0.008212703101920236</v>
      </c>
      <c r="C39" s="19">
        <f t="shared" si="2"/>
        <v>0.00638927847904005</v>
      </c>
      <c r="D39" s="18">
        <f t="shared" si="3"/>
        <v>0.02744148506860371</v>
      </c>
      <c r="E39" s="19">
        <f t="shared" si="4"/>
        <v>0.025540275049115914</v>
      </c>
      <c r="F39" s="18">
        <f t="shared" si="5"/>
        <v>0.024106400665004156</v>
      </c>
      <c r="G39" s="19">
        <f t="shared" si="6"/>
        <v>0.03278226563967687</v>
      </c>
      <c r="H39" s="18">
        <f t="shared" si="7"/>
        <v>0.008410880458124553</v>
      </c>
      <c r="I39" s="19">
        <f t="shared" si="8"/>
        <v>0.0062678062678062675</v>
      </c>
      <c r="J39" s="18">
        <f t="shared" si="9"/>
        <v>0</v>
      </c>
      <c r="K39" s="19">
        <f t="shared" si="10"/>
        <v>0</v>
      </c>
    </row>
    <row r="40" spans="1:13" s="3" customFormat="1" ht="12.75" customHeight="1">
      <c r="A40" s="2" t="s">
        <v>16</v>
      </c>
      <c r="B40" s="18">
        <f t="shared" si="1"/>
        <v>0.00602658788774003</v>
      </c>
      <c r="C40" s="19">
        <f t="shared" si="2"/>
        <v>0.004727027167419874</v>
      </c>
      <c r="D40" s="18">
        <f t="shared" si="3"/>
        <v>0.004842615012106538</v>
      </c>
      <c r="E40" s="19">
        <f t="shared" si="4"/>
        <v>0.003929273084479371</v>
      </c>
      <c r="F40" s="18">
        <f t="shared" si="5"/>
        <v>0.0024937655860349127</v>
      </c>
      <c r="G40" s="19">
        <f t="shared" si="6"/>
        <v>0.0026300958106331017</v>
      </c>
      <c r="H40" s="18">
        <f t="shared" si="7"/>
        <v>0.006084466714387974</v>
      </c>
      <c r="I40" s="19">
        <f t="shared" si="8"/>
        <v>0.00811965811965812</v>
      </c>
      <c r="J40" s="18">
        <f t="shared" si="9"/>
        <v>0</v>
      </c>
      <c r="K40" s="19">
        <f t="shared" si="10"/>
        <v>0</v>
      </c>
      <c r="L40" s="12"/>
      <c r="M40" s="12"/>
    </row>
    <row r="41" spans="1:13" s="27" customFormat="1" ht="12.75" customHeight="1">
      <c r="A41" s="23" t="s">
        <v>29</v>
      </c>
      <c r="B41" s="24">
        <f t="shared" si="1"/>
        <v>1</v>
      </c>
      <c r="C41" s="25">
        <f t="shared" si="2"/>
        <v>1</v>
      </c>
      <c r="D41" s="24">
        <f t="shared" si="3"/>
        <v>1</v>
      </c>
      <c r="E41" s="25">
        <f t="shared" si="4"/>
        <v>1</v>
      </c>
      <c r="F41" s="24">
        <f t="shared" si="5"/>
        <v>1</v>
      </c>
      <c r="G41" s="25">
        <f t="shared" si="6"/>
        <v>1</v>
      </c>
      <c r="H41" s="24">
        <f t="shared" si="7"/>
        <v>1</v>
      </c>
      <c r="I41" s="25">
        <f t="shared" si="8"/>
        <v>1</v>
      </c>
      <c r="J41" s="24">
        <f t="shared" si="9"/>
        <v>1</v>
      </c>
      <c r="K41" s="25">
        <f t="shared" si="10"/>
        <v>1</v>
      </c>
      <c r="L41" s="26"/>
      <c r="M41" s="26"/>
    </row>
    <row r="42" ht="12.75" customHeight="1">
      <c r="A42" s="1" t="s">
        <v>17</v>
      </c>
    </row>
    <row r="44" ht="12.75" customHeight="1">
      <c r="A44" s="1" t="s">
        <v>18</v>
      </c>
    </row>
    <row r="45" ht="12.75" customHeight="1">
      <c r="A45" s="1" t="s">
        <v>19</v>
      </c>
    </row>
    <row r="46" ht="12.75" customHeight="1">
      <c r="A46" s="1" t="s">
        <v>20</v>
      </c>
    </row>
    <row r="47" ht="12.75" customHeight="1">
      <c r="A47" s="1" t="s">
        <v>21</v>
      </c>
    </row>
  </sheetData>
  <mergeCells count="7">
    <mergeCell ref="J2:K2"/>
    <mergeCell ref="H2:I2"/>
    <mergeCell ref="B23:K23"/>
    <mergeCell ref="A2:A3"/>
    <mergeCell ref="F2:G2"/>
    <mergeCell ref="B2:C2"/>
    <mergeCell ref="D2:E2"/>
  </mergeCells>
  <printOptions/>
  <pageMargins left="0.75" right="0.75" top="1" bottom="1" header="0.492125985" footer="0.49212598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CNEC</cp:lastModifiedBy>
  <cp:lastPrinted>2002-04-10T19:47:44Z</cp:lastPrinted>
  <dcterms:modified xsi:type="dcterms:W3CDTF">2001-08-09T00:29:07Z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