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8830" windowHeight="6300" activeTab="0"/>
  </bookViews>
  <sheets>
    <sheet name="3_Bancos de Dados_Lixo" sheetId="1" r:id="rId1"/>
    <sheet name="3_Dicionário_Banco de Dados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<sst xmlns="http://schemas.openxmlformats.org/spreadsheetml/2006/main" count="726" uniqueCount="54">
  <si>
    <t>ALTAMIRA</t>
  </si>
  <si>
    <t>MES_REF</t>
  </si>
  <si>
    <t>ANO_REF</t>
  </si>
  <si>
    <t>MUN_CodIBGE</t>
  </si>
  <si>
    <t>MUN_TXT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</si>
  <si>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</si>
  <si>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</si>
  <si>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</si>
  <si>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</si>
  <si>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</si>
  <si>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</si>
  <si>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</si>
  <si>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</si>
  <si>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</si>
  <si>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</si>
  <si>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</si>
  <si>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</si>
  <si>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ANAPU</t>
  </si>
  <si>
    <t>BRASIL NOVO</t>
  </si>
  <si>
    <t>SENADOR JOSÉ PORFÍRIO</t>
  </si>
  <si>
    <t>VITÓRIA DO XINGU</t>
  </si>
  <si>
    <t>NOME DA VARIÁVEL</t>
  </si>
  <si>
    <t>QUESTÃO/ ORIGEM DESCRIÇÃO</t>
  </si>
  <si>
    <t>TIPO</t>
  </si>
  <si>
    <t>FORMATO</t>
  </si>
  <si>
    <t>VARIÁVEL TEXTO</t>
  </si>
  <si>
    <t>TONELADA</t>
  </si>
  <si>
    <t>CÓDIGO DO IBGE DOS MUNICÍPIOS MONITORADOS</t>
  </si>
  <si>
    <t>UNIDADE DE MEDIDA DO LIXO COLETADO</t>
  </si>
  <si>
    <t>1500602 = ALTAMIRA</t>
  </si>
  <si>
    <t>1500859 = ANAPU</t>
  </si>
  <si>
    <t>1501725 = BRASIL NOVO</t>
  </si>
  <si>
    <t>1507805 = SENADOR JOSÉ PORFÍRIO</t>
  </si>
  <si>
    <t>1508357 = VITÓRIA DO XINGU</t>
  </si>
  <si>
    <t>-1= NÃO INFORMADO</t>
  </si>
  <si>
    <t>1 = KG</t>
  </si>
  <si>
    <t>TEXTO</t>
  </si>
  <si>
    <t>NUMÉRICO</t>
  </si>
  <si>
    <t>CÓDIGO</t>
  </si>
  <si>
    <t>2 = TONELADA</t>
  </si>
  <si>
    <t>3 = M³</t>
  </si>
  <si>
    <t>MEDIA_DIARIA</t>
  </si>
  <si>
    <t>MÊS DE REFERÊNCIA DO LEVANTAMENTO, OU SEJA, A QUE SE REFEREM OS DADOS</t>
  </si>
  <si>
    <t>ANO DE REFERÊNCIA DO LEVANTAMENTO, OU SEJA, A QUE SE REFEREM OS DADOS</t>
  </si>
  <si>
    <t>AAAA</t>
  </si>
  <si>
    <t>PESO_TOTAL</t>
  </si>
  <si>
    <t>PESO_UNID</t>
  </si>
  <si>
    <t>PESO_UNID_TXT</t>
  </si>
  <si>
    <t/>
  </si>
  <si>
    <t>TOTAL PESO EM TONELADAS DE LIXO COLETADO NO MÊS</t>
  </si>
  <si>
    <t>MÉDIA DIÁRIA DE LIXO COLETADO (MEDIA_DIARIA = PESO_TOTAL / NÚMERO DE DIAS NOMÊS DE REFERÊNCIA)</t>
  </si>
  <si>
    <t>TOTAL VIAGENS FEITAS NO MÊS DE REFERÊNCIA COM COLETA DE LIXO</t>
  </si>
  <si>
    <t>ID_LEVANT</t>
  </si>
  <si>
    <t>N_VIAG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</si>
</sst>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[$-416]dddd\,\ d&quot; de &quot;mmmm&quot; de &quot;yyyy"/>
    <numFmt numFmtId="176" formatCode="dd/mm/yy;@"/>
    <numFmt numFmtId="177" formatCode="mmm/yyyy"/>
    <numFmt numFmtId="178" formatCode="_(* #,##0_);_(* \(#,##0\);_(* &quot;-&quot;??_);_(@_)"/>
    <numFmt numFmtId="179" formatCode="0.000%"/>
    <numFmt numFmtId="180" formatCode="mm/yy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DB3C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 quotePrefix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40" fillId="34" borderId="17" xfId="0" applyFont="1" applyFill="1" applyBorder="1" applyAlignment="1">
      <alignment horizontal="center" vertical="center"/>
    </xf>
    <xf numFmtId="172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172" fontId="40" fillId="34" borderId="17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8" xfId="0" applyFont="1" applyBorder="1" applyAlignment="1" quotePrefix="1">
      <alignment horizontal="left" vertical="center"/>
    </xf>
    <xf numFmtId="0" fontId="0" fillId="0" borderId="19" xfId="0" applyFont="1" applyBorder="1" applyAlignment="1" quotePrefix="1">
      <alignment horizontal="left" vertical="center"/>
    </xf>
    <xf numFmtId="170" fontId="0" fillId="0" borderId="10" xfId="47" applyFont="1" applyFill="1" applyBorder="1" applyAlignment="1">
      <alignment vertical="center" wrapText="1"/>
    </xf>
    <xf numFmtId="170" fontId="0" fillId="0" borderId="18" xfId="47" applyFont="1" applyFill="1" applyBorder="1" applyAlignment="1">
      <alignment vertical="center" wrapText="1"/>
    </xf>
    <xf numFmtId="170" fontId="0" fillId="0" borderId="19" xfId="47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73" fontId="0" fillId="0" borderId="0" xfId="0" applyNumberFormat="1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3" fontId="0" fillId="0" borderId="0" xfId="0" applyNumberFormat="1" applyFont="1" applyFill="1" applyAlignment="1">
      <alignment horizontal="left"/>
    </xf>
    <xf numFmtId="172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28125" style="1" customWidth="1"/>
    <col min="2" max="2" width="14.28125" style="1" bestFit="1" customWidth="1"/>
    <col min="3" max="3" width="25.28125" style="1" bestFit="1" customWidth="1"/>
    <col min="4" max="4" width="9.57421875" style="1" bestFit="1" customWidth="1"/>
    <col min="5" max="5" width="13.57421875" style="1" customWidth="1"/>
    <col min="6" max="6" width="15.28125" style="24" customWidth="1"/>
    <col min="7" max="7" width="14.140625" style="1" customWidth="1"/>
    <col min="8" max="8" width="18.28125" style="1" customWidth="1"/>
    <col min="9" max="9" width="14.421875" style="1" customWidth="1"/>
    <col min="10" max="10" width="14.28125" style="24" bestFit="1" customWidth="1"/>
    <col min="11" max="16384" width="9.140625" style="1" customWidth="1"/>
  </cols>
  <sheetData>
    <row r="1" spans="1:10" ht="18" customHeight="1">
      <c r="A1" s="23" t="s">
        <v>52</v>
      </c>
      <c r="B1" s="23" t="s">
        <v>3</v>
      </c>
      <c r="C1" s="23" t="s">
        <v>4</v>
      </c>
      <c r="D1" s="23" t="s">
        <v>2</v>
      </c>
      <c r="E1" s="23" t="s">
        <v>1</v>
      </c>
      <c r="F1" s="27" t="s">
        <v>45</v>
      </c>
      <c r="G1" s="23" t="s">
        <v>46</v>
      </c>
      <c r="H1" s="23" t="s">
        <v>47</v>
      </c>
      <c r="I1" s="23" t="s">
        <v>53</v>
      </c>
      <c r="J1" s="27" t="s">
        <v>41</v>
      </c>
    </row>
    <row r="2" spans="1:10" s="26" customFormat="1" ht="12.75" customHeight="1">
      <c r="A2" s="26" t="str">
        <f>C2&amp;D2&amp;E2</f>
        <v>ALTAMIRA2011JANEIRO</v>
      </c>
      <c r="B2" s="26">
        <v>1500602</v>
      </c>
      <c r="C2" s="26" t="s">
        <v>0</v>
      </c>
      <c r="D2" s="26">
        <v>2011</v>
      </c>
      <c r="E2" s="26" t="s">
        <v>5</v>
      </c>
      <c r="F2" s="28">
        <v>2622.5</v>
      </c>
      <c r="G2" s="51">
        <v>2</v>
      </c>
      <c r="H2" s="49" t="s">
        <v>26</v>
      </c>
      <c r="I2" s="26">
        <v>-1</v>
      </c>
      <c r="J2" s="28">
        <v>100.8</v>
      </c>
    </row>
    <row r="3" spans="1:10" s="26" customFormat="1" ht="12.75" customHeight="1">
      <c r="A3" s="26" t="str">
        <f aca="true" t="shared" si="0" ref="A3:A66">C3&amp;D3&amp;E3</f>
        <v>ALTAMIRA2011FEVEREIRO</v>
      </c>
      <c r="B3" s="26">
        <v>1500602</v>
      </c>
      <c r="C3" s="26" t="s">
        <v>0</v>
      </c>
      <c r="D3" s="26">
        <v>2011</v>
      </c>
      <c r="E3" s="26" t="s">
        <v>6</v>
      </c>
      <c r="F3" s="28">
        <v>2816</v>
      </c>
      <c r="G3" s="51">
        <v>2</v>
      </c>
      <c r="H3" s="49" t="s">
        <v>26</v>
      </c>
      <c r="I3" s="26">
        <v>-1</v>
      </c>
      <c r="J3" s="28">
        <v>108.3</v>
      </c>
    </row>
    <row r="4" spans="1:10" s="26" customFormat="1" ht="12.75" customHeight="1">
      <c r="A4" s="26" t="str">
        <f t="shared" si="0"/>
        <v>ALTAMIRA2011MARÇO</v>
      </c>
      <c r="B4" s="26">
        <v>1500602</v>
      </c>
      <c r="C4" s="26" t="s">
        <v>0</v>
      </c>
      <c r="D4" s="26">
        <v>2011</v>
      </c>
      <c r="E4" s="26" t="s">
        <v>7</v>
      </c>
      <c r="F4" s="28">
        <v>2796.5</v>
      </c>
      <c r="G4" s="51">
        <v>2</v>
      </c>
      <c r="H4" s="49" t="s">
        <v>26</v>
      </c>
      <c r="I4" s="26">
        <v>-1</v>
      </c>
      <c r="J4" s="28">
        <v>107.55</v>
      </c>
    </row>
    <row r="5" spans="1:10" s="26" customFormat="1" ht="12.75" customHeight="1">
      <c r="A5" s="26" t="str">
        <f t="shared" si="0"/>
        <v>ALTAMIRA2011ABRIL</v>
      </c>
      <c r="B5" s="26">
        <v>1500602</v>
      </c>
      <c r="C5" s="26" t="s">
        <v>0</v>
      </c>
      <c r="D5" s="26">
        <v>2011</v>
      </c>
      <c r="E5" s="26" t="s">
        <v>8</v>
      </c>
      <c r="F5" s="28">
        <v>2917.5</v>
      </c>
      <c r="G5" s="51">
        <v>2</v>
      </c>
      <c r="H5" s="49" t="s">
        <v>26</v>
      </c>
      <c r="I5" s="26">
        <v>-1</v>
      </c>
      <c r="J5" s="28">
        <v>138.92</v>
      </c>
    </row>
    <row r="6" spans="1:10" s="26" customFormat="1" ht="12.75" customHeight="1">
      <c r="A6" s="26" t="str">
        <f t="shared" si="0"/>
        <v>ALTAMIRA2011MAIO</v>
      </c>
      <c r="B6" s="26">
        <v>1500602</v>
      </c>
      <c r="C6" s="26" t="s">
        <v>0</v>
      </c>
      <c r="D6" s="26">
        <v>2011</v>
      </c>
      <c r="E6" s="26" t="s">
        <v>9</v>
      </c>
      <c r="F6" s="28">
        <v>3435</v>
      </c>
      <c r="G6" s="51">
        <v>2</v>
      </c>
      <c r="H6" s="49" t="s">
        <v>26</v>
      </c>
      <c r="I6" s="26">
        <v>-1</v>
      </c>
      <c r="J6" s="52">
        <v>127.5</v>
      </c>
    </row>
    <row r="7" spans="1:10" s="26" customFormat="1" ht="12.75" customHeight="1">
      <c r="A7" s="26" t="str">
        <f t="shared" si="0"/>
        <v>ALTAMIRA2011JUNHO</v>
      </c>
      <c r="B7" s="26">
        <v>1500602</v>
      </c>
      <c r="C7" s="26" t="s">
        <v>0</v>
      </c>
      <c r="D7" s="26">
        <v>2011</v>
      </c>
      <c r="E7" s="26" t="s">
        <v>10</v>
      </c>
      <c r="F7" s="28">
        <v>2430</v>
      </c>
      <c r="G7" s="51">
        <v>2</v>
      </c>
      <c r="H7" s="49" t="s">
        <v>26</v>
      </c>
      <c r="I7" s="26">
        <v>-1</v>
      </c>
      <c r="J7" s="28">
        <v>97.2</v>
      </c>
    </row>
    <row r="8" spans="1:10" s="26" customFormat="1" ht="12.75" customHeight="1">
      <c r="A8" s="26" t="str">
        <f t="shared" si="0"/>
        <v>ALTAMIRA2011JULHO</v>
      </c>
      <c r="B8" s="26">
        <v>1500602</v>
      </c>
      <c r="C8" s="26" t="s">
        <v>0</v>
      </c>
      <c r="D8" s="26">
        <v>2011</v>
      </c>
      <c r="E8" s="26" t="s">
        <v>11</v>
      </c>
      <c r="F8" s="28">
        <v>3152.5</v>
      </c>
      <c r="G8" s="51">
        <v>2</v>
      </c>
      <c r="H8" s="49" t="s">
        <v>26</v>
      </c>
      <c r="I8" s="26">
        <v>-1</v>
      </c>
      <c r="J8" s="28">
        <v>121.2</v>
      </c>
    </row>
    <row r="9" spans="1:10" s="26" customFormat="1" ht="12.75" customHeight="1">
      <c r="A9" s="26" t="str">
        <f t="shared" si="0"/>
        <v>ALTAMIRA2011AGOSTO</v>
      </c>
      <c r="B9" s="26">
        <v>1500602</v>
      </c>
      <c r="C9" s="26" t="s">
        <v>0</v>
      </c>
      <c r="D9" s="26">
        <v>2011</v>
      </c>
      <c r="E9" s="26" t="s">
        <v>12</v>
      </c>
      <c r="F9" s="28">
        <v>3030</v>
      </c>
      <c r="G9" s="51">
        <v>2</v>
      </c>
      <c r="H9" s="49" t="s">
        <v>26</v>
      </c>
      <c r="I9" s="26">
        <v>-1</v>
      </c>
      <c r="J9" s="28">
        <v>116.5</v>
      </c>
    </row>
    <row r="10" spans="1:10" s="26" customFormat="1" ht="12.75" customHeight="1">
      <c r="A10" s="26" t="str">
        <f t="shared" si="0"/>
        <v>ALTAMIRA2011SETEMBRO</v>
      </c>
      <c r="B10" s="26">
        <v>1500602</v>
      </c>
      <c r="C10" s="26" t="s">
        <v>0</v>
      </c>
      <c r="D10" s="26">
        <v>2011</v>
      </c>
      <c r="E10" s="26" t="s">
        <v>13</v>
      </c>
      <c r="F10" s="28">
        <v>3406</v>
      </c>
      <c r="G10" s="51">
        <v>2</v>
      </c>
      <c r="H10" s="49" t="s">
        <v>26</v>
      </c>
      <c r="I10" s="26">
        <v>-1</v>
      </c>
      <c r="J10" s="28">
        <v>131</v>
      </c>
    </row>
    <row r="11" spans="1:10" s="26" customFormat="1" ht="12.75" customHeight="1">
      <c r="A11" s="26" t="str">
        <f t="shared" si="0"/>
        <v>ALTAMIRA2011OUTUBRO</v>
      </c>
      <c r="B11" s="26">
        <v>1500602</v>
      </c>
      <c r="C11" s="26" t="s">
        <v>0</v>
      </c>
      <c r="D11" s="26">
        <v>2011</v>
      </c>
      <c r="E11" s="26" t="s">
        <v>14</v>
      </c>
      <c r="F11" s="28">
        <v>3062.7</v>
      </c>
      <c r="G11" s="51">
        <v>2</v>
      </c>
      <c r="H11" s="49" t="s">
        <v>26</v>
      </c>
      <c r="I11" s="26">
        <v>-1</v>
      </c>
      <c r="J11" s="28">
        <v>117.7</v>
      </c>
    </row>
    <row r="12" spans="1:10" s="26" customFormat="1" ht="12.75" customHeight="1">
      <c r="A12" s="26" t="str">
        <f t="shared" si="0"/>
        <v>ALTAMIRA2011NOVEMBRO</v>
      </c>
      <c r="B12" s="26">
        <v>1500602</v>
      </c>
      <c r="C12" s="26" t="s">
        <v>0</v>
      </c>
      <c r="D12" s="26">
        <v>2011</v>
      </c>
      <c r="E12" s="26" t="s">
        <v>15</v>
      </c>
      <c r="F12" s="28">
        <v>2949.2</v>
      </c>
      <c r="G12" s="51">
        <v>2</v>
      </c>
      <c r="H12" s="49" t="s">
        <v>26</v>
      </c>
      <c r="I12" s="26">
        <v>-1</v>
      </c>
      <c r="J12" s="28">
        <v>113.4</v>
      </c>
    </row>
    <row r="13" spans="1:10" s="26" customFormat="1" ht="12.75" customHeight="1">
      <c r="A13" s="26" t="str">
        <f t="shared" si="0"/>
        <v>ALTAMIRA2011DEZEMBRO</v>
      </c>
      <c r="B13" s="26">
        <v>1500602</v>
      </c>
      <c r="C13" s="26" t="s">
        <v>0</v>
      </c>
      <c r="D13" s="26">
        <v>2011</v>
      </c>
      <c r="E13" s="26" t="s">
        <v>16</v>
      </c>
      <c r="F13" s="28">
        <v>3331.5</v>
      </c>
      <c r="G13" s="51">
        <v>2</v>
      </c>
      <c r="H13" s="49" t="s">
        <v>26</v>
      </c>
      <c r="I13" s="26">
        <v>-1</v>
      </c>
      <c r="J13" s="28">
        <v>128.13</v>
      </c>
    </row>
    <row r="14" spans="1:10" s="26" customFormat="1" ht="12.75" customHeight="1">
      <c r="A14" s="26" t="str">
        <f t="shared" si="0"/>
        <v>ALTAMIRA2012JANEIRO</v>
      </c>
      <c r="B14" s="26">
        <v>1500602</v>
      </c>
      <c r="C14" s="26" t="s">
        <v>0</v>
      </c>
      <c r="D14" s="26">
        <v>2012</v>
      </c>
      <c r="E14" s="26" t="s">
        <v>5</v>
      </c>
      <c r="F14" s="28">
        <v>3286</v>
      </c>
      <c r="G14" s="51">
        <v>2</v>
      </c>
      <c r="H14" s="49" t="s">
        <v>26</v>
      </c>
      <c r="I14" s="26">
        <v>-1</v>
      </c>
      <c r="J14" s="28">
        <v>126.3</v>
      </c>
    </row>
    <row r="15" spans="1:10" s="26" customFormat="1" ht="12.75" customHeight="1">
      <c r="A15" s="26" t="str">
        <f t="shared" si="0"/>
        <v>ALTAMIRA2012FEVEREIRO</v>
      </c>
      <c r="B15" s="26">
        <v>1500602</v>
      </c>
      <c r="C15" s="26" t="s">
        <v>0</v>
      </c>
      <c r="D15" s="26">
        <v>2012</v>
      </c>
      <c r="E15" s="26" t="s">
        <v>6</v>
      </c>
      <c r="F15" s="28">
        <v>3336.5</v>
      </c>
      <c r="G15" s="51">
        <v>2</v>
      </c>
      <c r="H15" s="49" t="s">
        <v>26</v>
      </c>
      <c r="I15" s="26">
        <v>-1</v>
      </c>
      <c r="J15" s="28">
        <v>128.5</v>
      </c>
    </row>
    <row r="16" spans="1:10" s="26" customFormat="1" ht="12.75" customHeight="1">
      <c r="A16" s="26" t="str">
        <f t="shared" si="0"/>
        <v>ALTAMIRA2012MARÇO</v>
      </c>
      <c r="B16" s="26">
        <v>1500602</v>
      </c>
      <c r="C16" s="26" t="s">
        <v>0</v>
      </c>
      <c r="D16" s="26">
        <v>2012</v>
      </c>
      <c r="E16" s="26" t="s">
        <v>7</v>
      </c>
      <c r="F16" s="28">
        <v>3836.7</v>
      </c>
      <c r="G16" s="51">
        <v>2</v>
      </c>
      <c r="H16" s="49" t="s">
        <v>26</v>
      </c>
      <c r="I16" s="26">
        <v>-1</v>
      </c>
      <c r="J16" s="28">
        <v>147.5</v>
      </c>
    </row>
    <row r="17" spans="1:10" s="26" customFormat="1" ht="12.75" customHeight="1">
      <c r="A17" s="26" t="str">
        <f t="shared" si="0"/>
        <v>ALTAMIRA2012ABRIL</v>
      </c>
      <c r="B17" s="26">
        <v>1500602</v>
      </c>
      <c r="C17" s="26" t="s">
        <v>0</v>
      </c>
      <c r="D17" s="26">
        <v>2012</v>
      </c>
      <c r="E17" s="26" t="s">
        <v>8</v>
      </c>
      <c r="F17" s="28">
        <v>3498.7</v>
      </c>
      <c r="G17" s="51">
        <v>2</v>
      </c>
      <c r="H17" s="49" t="s">
        <v>26</v>
      </c>
      <c r="I17" s="26">
        <v>-1</v>
      </c>
      <c r="J17" s="28">
        <v>134.5</v>
      </c>
    </row>
    <row r="18" spans="1:10" s="26" customFormat="1" ht="12.75" customHeight="1">
      <c r="A18" s="26" t="str">
        <f t="shared" si="0"/>
        <v>ALTAMIRA2012MAIO</v>
      </c>
      <c r="B18" s="26">
        <v>1500602</v>
      </c>
      <c r="C18" s="26" t="s">
        <v>0</v>
      </c>
      <c r="D18" s="26">
        <v>2012</v>
      </c>
      <c r="E18" s="26" t="s">
        <v>9</v>
      </c>
      <c r="F18" s="28">
        <v>3758</v>
      </c>
      <c r="G18" s="51">
        <v>2</v>
      </c>
      <c r="H18" s="49" t="s">
        <v>26</v>
      </c>
      <c r="I18" s="26">
        <v>-1</v>
      </c>
      <c r="J18" s="28">
        <v>144.53846153846155</v>
      </c>
    </row>
    <row r="19" spans="1:10" s="26" customFormat="1" ht="12.75" customHeight="1">
      <c r="A19" s="26" t="str">
        <f t="shared" si="0"/>
        <v>ANAPU2012MAIO</v>
      </c>
      <c r="B19" s="26">
        <v>1500859</v>
      </c>
      <c r="C19" s="26" t="s">
        <v>17</v>
      </c>
      <c r="D19" s="26">
        <v>2012</v>
      </c>
      <c r="E19" s="26" t="s">
        <v>9</v>
      </c>
      <c r="F19" s="28">
        <v>693</v>
      </c>
      <c r="G19" s="51">
        <v>2</v>
      </c>
      <c r="H19" s="49" t="s">
        <v>26</v>
      </c>
      <c r="I19" s="26">
        <v>30</v>
      </c>
      <c r="J19" s="28">
        <v>6.31</v>
      </c>
    </row>
    <row r="20" spans="1:10" s="26" customFormat="1" ht="12.75" customHeight="1">
      <c r="A20" s="26" t="str">
        <f t="shared" si="0"/>
        <v>BRASIL NOVO2012MAIO</v>
      </c>
      <c r="B20" s="26">
        <v>1501725</v>
      </c>
      <c r="C20" s="26" t="s">
        <v>18</v>
      </c>
      <c r="D20" s="26">
        <v>2012</v>
      </c>
      <c r="E20" s="26" t="s">
        <v>9</v>
      </c>
      <c r="F20" s="28">
        <v>788</v>
      </c>
      <c r="G20" s="51">
        <v>2</v>
      </c>
      <c r="H20" s="49" t="s">
        <v>26</v>
      </c>
      <c r="I20" s="26">
        <v>30</v>
      </c>
      <c r="J20" s="28">
        <v>30.307692307692307</v>
      </c>
    </row>
    <row r="21" spans="1:10" s="26" customFormat="1" ht="12.75" customHeight="1">
      <c r="A21" s="26" t="str">
        <f t="shared" si="0"/>
        <v>SENADOR JOSÉ PORFÍRIO2012MAIO</v>
      </c>
      <c r="B21" s="26">
        <v>1507805</v>
      </c>
      <c r="C21" s="26" t="s">
        <v>19</v>
      </c>
      <c r="D21" s="26">
        <v>2012</v>
      </c>
      <c r="E21" s="26" t="s">
        <v>9</v>
      </c>
      <c r="F21" s="28">
        <v>682</v>
      </c>
      <c r="G21" s="51">
        <v>2</v>
      </c>
      <c r="H21" s="49" t="s">
        <v>26</v>
      </c>
      <c r="I21" s="26">
        <v>31</v>
      </c>
      <c r="J21" s="28">
        <v>7</v>
      </c>
    </row>
    <row r="22" spans="1:10" s="26" customFormat="1" ht="12.75" customHeight="1">
      <c r="A22" s="26" t="str">
        <f t="shared" si="0"/>
        <v>VITÓRIA DO XINGU2012MAIO</v>
      </c>
      <c r="B22" s="26">
        <v>1508357</v>
      </c>
      <c r="C22" s="26" t="s">
        <v>20</v>
      </c>
      <c r="D22" s="26">
        <v>2012</v>
      </c>
      <c r="E22" s="26" t="s">
        <v>9</v>
      </c>
      <c r="F22" s="28">
        <v>253.5</v>
      </c>
      <c r="G22" s="51">
        <v>2</v>
      </c>
      <c r="H22" s="49" t="s">
        <v>26</v>
      </c>
      <c r="I22" s="26">
        <v>26</v>
      </c>
      <c r="J22" s="28">
        <v>9.75</v>
      </c>
    </row>
    <row r="23" spans="1:10" s="26" customFormat="1" ht="12.75" customHeight="1">
      <c r="A23" s="26" t="str">
        <f t="shared" si="0"/>
        <v>ALTAMIRA2012JUNHO</v>
      </c>
      <c r="B23" s="26">
        <v>1500602</v>
      </c>
      <c r="C23" s="26" t="s">
        <v>0</v>
      </c>
      <c r="D23" s="26">
        <v>2012</v>
      </c>
      <c r="E23" s="26" t="s">
        <v>10</v>
      </c>
      <c r="F23" s="28">
        <v>2842.5</v>
      </c>
      <c r="G23" s="51">
        <v>2</v>
      </c>
      <c r="H23" s="49" t="s">
        <v>26</v>
      </c>
      <c r="I23" s="26">
        <v>-1</v>
      </c>
      <c r="J23" s="28">
        <v>105.28</v>
      </c>
    </row>
    <row r="24" spans="1:10" s="26" customFormat="1" ht="12.75" customHeight="1">
      <c r="A24" s="26" t="str">
        <f t="shared" si="0"/>
        <v>ANAPU2012JUNHO</v>
      </c>
      <c r="B24" s="26">
        <v>1500859</v>
      </c>
      <c r="C24" s="26" t="s">
        <v>17</v>
      </c>
      <c r="D24" s="26">
        <v>2012</v>
      </c>
      <c r="E24" s="26" t="s">
        <v>10</v>
      </c>
      <c r="F24" s="28">
        <v>693</v>
      </c>
      <c r="G24" s="51">
        <v>2</v>
      </c>
      <c r="H24" s="49" t="s">
        <v>26</v>
      </c>
      <c r="I24" s="26">
        <v>30</v>
      </c>
      <c r="J24" s="28">
        <v>6.31</v>
      </c>
    </row>
    <row r="25" spans="1:10" s="26" customFormat="1" ht="12.75" customHeight="1">
      <c r="A25" s="26" t="str">
        <f t="shared" si="0"/>
        <v>BRASIL NOVO2012JUNHO</v>
      </c>
      <c r="B25" s="26">
        <v>1501725</v>
      </c>
      <c r="C25" s="26" t="s">
        <v>18</v>
      </c>
      <c r="D25" s="26">
        <v>2012</v>
      </c>
      <c r="E25" s="26" t="s">
        <v>10</v>
      </c>
      <c r="F25" s="28">
        <v>1154</v>
      </c>
      <c r="G25" s="51">
        <v>2</v>
      </c>
      <c r="H25" s="49" t="s">
        <v>26</v>
      </c>
      <c r="I25" s="26">
        <v>26</v>
      </c>
      <c r="J25" s="28">
        <v>44.38461538461539</v>
      </c>
    </row>
    <row r="26" spans="1:10" s="26" customFormat="1" ht="12.75" customHeight="1">
      <c r="A26" s="26" t="str">
        <f t="shared" si="0"/>
        <v>SENADOR JOSÉ PORFÍRIO2012JUNHO</v>
      </c>
      <c r="B26" s="26">
        <v>1507805</v>
      </c>
      <c r="C26" s="26" t="s">
        <v>19</v>
      </c>
      <c r="D26" s="26">
        <v>2012</v>
      </c>
      <c r="E26" s="26" t="s">
        <v>10</v>
      </c>
      <c r="F26" s="28">
        <v>682</v>
      </c>
      <c r="G26" s="51">
        <v>2</v>
      </c>
      <c r="H26" s="49" t="s">
        <v>26</v>
      </c>
      <c r="I26" s="26">
        <v>31</v>
      </c>
      <c r="J26" s="28">
        <v>6.3</v>
      </c>
    </row>
    <row r="27" spans="1:10" s="26" customFormat="1" ht="12.75" customHeight="1">
      <c r="A27" s="26" t="str">
        <f t="shared" si="0"/>
        <v>VITÓRIA DO XINGU2012JUNHO</v>
      </c>
      <c r="B27" s="26">
        <v>1508357</v>
      </c>
      <c r="C27" s="26" t="s">
        <v>20</v>
      </c>
      <c r="D27" s="26">
        <v>2012</v>
      </c>
      <c r="E27" s="26" t="s">
        <v>10</v>
      </c>
      <c r="F27" s="28">
        <v>390</v>
      </c>
      <c r="G27" s="51">
        <v>2</v>
      </c>
      <c r="H27" s="49" t="s">
        <v>26</v>
      </c>
      <c r="I27" s="26">
        <v>26</v>
      </c>
      <c r="J27" s="28">
        <v>15</v>
      </c>
    </row>
    <row r="28" spans="1:10" s="26" customFormat="1" ht="12.75" customHeight="1">
      <c r="A28" s="26" t="str">
        <f t="shared" si="0"/>
        <v>ALTAMIRA2012JULHO</v>
      </c>
      <c r="B28" s="26">
        <v>1500602</v>
      </c>
      <c r="C28" s="26" t="s">
        <v>0</v>
      </c>
      <c r="D28" s="26">
        <v>2012</v>
      </c>
      <c r="E28" s="26" t="s">
        <v>11</v>
      </c>
      <c r="F28" s="28">
        <v>2781</v>
      </c>
      <c r="G28" s="51">
        <v>2</v>
      </c>
      <c r="H28" s="49" t="s">
        <v>26</v>
      </c>
      <c r="I28" s="26">
        <v>-1</v>
      </c>
      <c r="J28" s="28">
        <v>106.96153846153847</v>
      </c>
    </row>
    <row r="29" spans="1:10" s="26" customFormat="1" ht="12.75" customHeight="1">
      <c r="A29" s="26" t="str">
        <f t="shared" si="0"/>
        <v>ANAPU2012JULHO</v>
      </c>
      <c r="B29" s="26">
        <v>1500859</v>
      </c>
      <c r="C29" s="26" t="s">
        <v>17</v>
      </c>
      <c r="D29" s="26">
        <v>2012</v>
      </c>
      <c r="E29" s="26" t="s">
        <v>11</v>
      </c>
      <c r="F29" s="28">
        <v>924</v>
      </c>
      <c r="G29" s="51">
        <v>2</v>
      </c>
      <c r="H29" s="49" t="s">
        <v>26</v>
      </c>
      <c r="I29" s="26">
        <v>30</v>
      </c>
      <c r="J29" s="28">
        <v>8.4</v>
      </c>
    </row>
    <row r="30" spans="1:10" s="26" customFormat="1" ht="12.75" customHeight="1">
      <c r="A30" s="26" t="str">
        <f t="shared" si="0"/>
        <v>BRASIL NOVO2012JULHO</v>
      </c>
      <c r="B30" s="26">
        <v>1501725</v>
      </c>
      <c r="C30" s="26" t="s">
        <v>18</v>
      </c>
      <c r="D30" s="26">
        <v>2012</v>
      </c>
      <c r="E30" s="26" t="s">
        <v>11</v>
      </c>
      <c r="F30" s="28">
        <v>1078</v>
      </c>
      <c r="G30" s="51">
        <v>2</v>
      </c>
      <c r="H30" s="49" t="s">
        <v>26</v>
      </c>
      <c r="I30" s="26">
        <v>22</v>
      </c>
      <c r="J30" s="28">
        <v>49</v>
      </c>
    </row>
    <row r="31" spans="1:10" s="26" customFormat="1" ht="12.75" customHeight="1">
      <c r="A31" s="26" t="str">
        <f t="shared" si="0"/>
        <v>SENADOR JOSÉ PORFÍRIO2012JULHO</v>
      </c>
      <c r="B31" s="26">
        <v>1507805</v>
      </c>
      <c r="C31" s="26" t="s">
        <v>19</v>
      </c>
      <c r="D31" s="26">
        <v>2012</v>
      </c>
      <c r="E31" s="26" t="s">
        <v>11</v>
      </c>
      <c r="F31" s="28">
        <v>660</v>
      </c>
      <c r="G31" s="51">
        <v>2</v>
      </c>
      <c r="H31" s="49" t="s">
        <v>26</v>
      </c>
      <c r="I31" s="26">
        <v>22</v>
      </c>
      <c r="J31" s="28">
        <v>7</v>
      </c>
    </row>
    <row r="32" spans="1:10" s="26" customFormat="1" ht="12.75" customHeight="1">
      <c r="A32" s="26" t="str">
        <f t="shared" si="0"/>
        <v>VITÓRIA DO XINGU2012JULHO</v>
      </c>
      <c r="B32" s="26">
        <v>1508357</v>
      </c>
      <c r="C32" s="26" t="s">
        <v>20</v>
      </c>
      <c r="D32" s="26">
        <v>2012</v>
      </c>
      <c r="E32" s="26" t="s">
        <v>11</v>
      </c>
      <c r="F32" s="28">
        <v>257.5</v>
      </c>
      <c r="G32" s="51">
        <v>2</v>
      </c>
      <c r="H32" s="49" t="s">
        <v>26</v>
      </c>
      <c r="I32" s="26">
        <v>22</v>
      </c>
      <c r="J32" s="28">
        <v>11.704545454545455</v>
      </c>
    </row>
    <row r="33" spans="1:10" s="26" customFormat="1" ht="12.75" customHeight="1">
      <c r="A33" s="26" t="str">
        <f t="shared" si="0"/>
        <v>ALTAMIRA2012AGOSTO</v>
      </c>
      <c r="B33" s="26">
        <v>1500602</v>
      </c>
      <c r="C33" s="26" t="s">
        <v>0</v>
      </c>
      <c r="D33" s="26">
        <v>2012</v>
      </c>
      <c r="E33" s="26" t="s">
        <v>12</v>
      </c>
      <c r="F33" s="28">
        <v>3416.25</v>
      </c>
      <c r="G33" s="51">
        <v>2</v>
      </c>
      <c r="H33" s="49" t="s">
        <v>26</v>
      </c>
      <c r="I33" s="26">
        <v>-1</v>
      </c>
      <c r="J33" s="28">
        <v>126.53</v>
      </c>
    </row>
    <row r="34" spans="1:10" s="26" customFormat="1" ht="12.75" customHeight="1">
      <c r="A34" s="26" t="str">
        <f t="shared" si="0"/>
        <v>ANAPU2012AGOSTO</v>
      </c>
      <c r="B34" s="26">
        <v>1500859</v>
      </c>
      <c r="C34" s="26" t="s">
        <v>17</v>
      </c>
      <c r="D34" s="26">
        <v>2012</v>
      </c>
      <c r="E34" s="26" t="s">
        <v>12</v>
      </c>
      <c r="F34" s="28">
        <v>630</v>
      </c>
      <c r="G34" s="51">
        <v>2</v>
      </c>
      <c r="H34" s="49" t="s">
        <v>26</v>
      </c>
      <c r="I34" s="26">
        <v>30</v>
      </c>
      <c r="J34" s="28">
        <v>5.8</v>
      </c>
    </row>
    <row r="35" spans="1:10" s="26" customFormat="1" ht="12.75" customHeight="1">
      <c r="A35" s="26" t="str">
        <f t="shared" si="0"/>
        <v>BRASIL NOVO2012AGOSTO</v>
      </c>
      <c r="B35" s="26">
        <v>1501725</v>
      </c>
      <c r="C35" s="26" t="s">
        <v>18</v>
      </c>
      <c r="D35" s="26">
        <v>2012</v>
      </c>
      <c r="E35" s="26" t="s">
        <v>12</v>
      </c>
      <c r="F35" s="28">
        <v>1870</v>
      </c>
      <c r="G35" s="51">
        <v>2</v>
      </c>
      <c r="H35" s="49" t="s">
        <v>26</v>
      </c>
      <c r="I35" s="26">
        <v>22</v>
      </c>
      <c r="J35" s="28">
        <v>85</v>
      </c>
    </row>
    <row r="36" spans="1:10" s="26" customFormat="1" ht="12.75" customHeight="1">
      <c r="A36" s="26" t="str">
        <f t="shared" si="0"/>
        <v>SENADOR JOSÉ PORFÍRIO2012AGOSTO</v>
      </c>
      <c r="B36" s="26">
        <v>1507805</v>
      </c>
      <c r="C36" s="26" t="s">
        <v>19</v>
      </c>
      <c r="D36" s="26">
        <v>2012</v>
      </c>
      <c r="E36" s="26" t="s">
        <v>12</v>
      </c>
      <c r="F36" s="28">
        <v>550</v>
      </c>
      <c r="G36" s="51">
        <v>2</v>
      </c>
      <c r="H36" s="49" t="s">
        <v>26</v>
      </c>
      <c r="I36" s="26">
        <v>23</v>
      </c>
      <c r="J36" s="28">
        <v>7.3</v>
      </c>
    </row>
    <row r="37" spans="1:10" s="26" customFormat="1" ht="12.75" customHeight="1">
      <c r="A37" s="26" t="str">
        <f t="shared" si="0"/>
        <v>VITÓRIA DO XINGU2012AGOSTO</v>
      </c>
      <c r="B37" s="26">
        <v>1508357</v>
      </c>
      <c r="C37" s="26" t="s">
        <v>20</v>
      </c>
      <c r="D37" s="26">
        <v>2012</v>
      </c>
      <c r="E37" s="26" t="s">
        <v>12</v>
      </c>
      <c r="F37" s="28">
        <v>210</v>
      </c>
      <c r="G37" s="51">
        <v>2</v>
      </c>
      <c r="H37" s="49" t="s">
        <v>26</v>
      </c>
      <c r="I37" s="26">
        <v>24</v>
      </c>
      <c r="J37" s="28">
        <v>8.75</v>
      </c>
    </row>
    <row r="38" spans="1:10" s="26" customFormat="1" ht="12.75" customHeight="1">
      <c r="A38" s="26" t="str">
        <f t="shared" si="0"/>
        <v>ALTAMIRA2012SETEMBRO</v>
      </c>
      <c r="B38" s="26">
        <v>1500602</v>
      </c>
      <c r="C38" s="26" t="s">
        <v>0</v>
      </c>
      <c r="D38" s="26">
        <v>2012</v>
      </c>
      <c r="E38" s="26" t="s">
        <v>13</v>
      </c>
      <c r="F38" s="28">
        <v>3625</v>
      </c>
      <c r="G38" s="51">
        <v>2</v>
      </c>
      <c r="H38" s="49" t="s">
        <v>26</v>
      </c>
      <c r="I38" s="26">
        <v>-1</v>
      </c>
      <c r="J38" s="28">
        <v>139.42307692307693</v>
      </c>
    </row>
    <row r="39" spans="1:10" s="26" customFormat="1" ht="12.75" customHeight="1">
      <c r="A39" s="26" t="str">
        <f t="shared" si="0"/>
        <v>ANAPU2012SETEMBRO</v>
      </c>
      <c r="B39" s="26">
        <v>1500859</v>
      </c>
      <c r="C39" s="26" t="s">
        <v>17</v>
      </c>
      <c r="D39" s="26">
        <v>2012</v>
      </c>
      <c r="E39" s="26" t="s">
        <v>13</v>
      </c>
      <c r="F39" s="28">
        <v>630</v>
      </c>
      <c r="G39" s="51">
        <v>2</v>
      </c>
      <c r="H39" s="49" t="s">
        <v>26</v>
      </c>
      <c r="I39" s="26">
        <v>30</v>
      </c>
      <c r="J39" s="28">
        <v>5.8</v>
      </c>
    </row>
    <row r="40" spans="1:10" s="26" customFormat="1" ht="12.75" customHeight="1">
      <c r="A40" s="26" t="str">
        <f t="shared" si="0"/>
        <v>BRASIL NOVO2012SETEMBRO</v>
      </c>
      <c r="B40" s="26">
        <v>1501725</v>
      </c>
      <c r="C40" s="26" t="s">
        <v>18</v>
      </c>
      <c r="D40" s="26">
        <v>2012</v>
      </c>
      <c r="E40" s="26" t="s">
        <v>13</v>
      </c>
      <c r="F40" s="28">
        <v>768</v>
      </c>
      <c r="G40" s="51">
        <v>2</v>
      </c>
      <c r="H40" s="49" t="s">
        <v>26</v>
      </c>
      <c r="I40" s="26">
        <v>24</v>
      </c>
      <c r="J40" s="28">
        <v>32</v>
      </c>
    </row>
    <row r="41" spans="1:10" s="26" customFormat="1" ht="12.75" customHeight="1">
      <c r="A41" s="26" t="str">
        <f t="shared" si="0"/>
        <v>SENADOR JOSÉ PORFÍRIO2012SETEMBRO</v>
      </c>
      <c r="B41" s="26">
        <v>1507805</v>
      </c>
      <c r="C41" s="26" t="s">
        <v>19</v>
      </c>
      <c r="D41" s="26">
        <v>2012</v>
      </c>
      <c r="E41" s="26" t="s">
        <v>13</v>
      </c>
      <c r="F41" s="28">
        <v>550</v>
      </c>
      <c r="G41" s="51">
        <v>2</v>
      </c>
      <c r="H41" s="49" t="s">
        <v>26</v>
      </c>
      <c r="I41" s="26">
        <v>20</v>
      </c>
      <c r="J41" s="28">
        <v>6.3</v>
      </c>
    </row>
    <row r="42" spans="1:10" s="26" customFormat="1" ht="12.75" customHeight="1">
      <c r="A42" s="26" t="str">
        <f t="shared" si="0"/>
        <v>VITÓRIA DO XINGU2012SETEMBRO</v>
      </c>
      <c r="B42" s="26">
        <v>1508357</v>
      </c>
      <c r="C42" s="26" t="s">
        <v>20</v>
      </c>
      <c r="D42" s="26">
        <v>2012</v>
      </c>
      <c r="E42" s="26" t="s">
        <v>13</v>
      </c>
      <c r="F42" s="28">
        <v>325</v>
      </c>
      <c r="G42" s="51">
        <v>2</v>
      </c>
      <c r="H42" s="49" t="s">
        <v>26</v>
      </c>
      <c r="I42" s="26">
        <v>20</v>
      </c>
      <c r="J42" s="28">
        <v>16.25</v>
      </c>
    </row>
    <row r="43" spans="1:10" s="26" customFormat="1" ht="12.75" customHeight="1">
      <c r="A43" s="26" t="str">
        <f t="shared" si="0"/>
        <v>ALTAMIRA2012OUTUBRO</v>
      </c>
      <c r="B43" s="26">
        <v>1500602</v>
      </c>
      <c r="C43" s="26" t="s">
        <v>0</v>
      </c>
      <c r="D43" s="26">
        <v>2012</v>
      </c>
      <c r="E43" s="26" t="s">
        <v>14</v>
      </c>
      <c r="F43" s="28">
        <v>3117.5</v>
      </c>
      <c r="G43" s="51">
        <v>2</v>
      </c>
      <c r="H43" s="49" t="s">
        <v>26</v>
      </c>
      <c r="I43" s="26">
        <v>-1</v>
      </c>
      <c r="J43" s="28">
        <v>115.46</v>
      </c>
    </row>
    <row r="44" spans="1:10" s="26" customFormat="1" ht="12.75" customHeight="1">
      <c r="A44" s="26" t="str">
        <f t="shared" si="0"/>
        <v>ANAPU2012OUTUBRO</v>
      </c>
      <c r="B44" s="26">
        <v>1500859</v>
      </c>
      <c r="C44" s="26" t="s">
        <v>17</v>
      </c>
      <c r="D44" s="26">
        <v>2012</v>
      </c>
      <c r="E44" s="26" t="s">
        <v>14</v>
      </c>
      <c r="F44" s="28">
        <v>840</v>
      </c>
      <c r="G44" s="51">
        <v>2</v>
      </c>
      <c r="H44" s="49" t="s">
        <v>26</v>
      </c>
      <c r="I44" s="26">
        <v>30</v>
      </c>
      <c r="J44" s="28">
        <v>5.6</v>
      </c>
    </row>
    <row r="45" spans="1:10" s="26" customFormat="1" ht="12.75" customHeight="1">
      <c r="A45" s="26" t="str">
        <f t="shared" si="0"/>
        <v>BRASIL NOVO2012OUTUBRO</v>
      </c>
      <c r="B45" s="26">
        <v>1501725</v>
      </c>
      <c r="C45" s="26" t="s">
        <v>18</v>
      </c>
      <c r="D45" s="26">
        <v>2012</v>
      </c>
      <c r="E45" s="26" t="s">
        <v>14</v>
      </c>
      <c r="F45" s="28">
        <v>440</v>
      </c>
      <c r="G45" s="51">
        <v>2</v>
      </c>
      <c r="H45" s="49" t="s">
        <v>26</v>
      </c>
      <c r="I45" s="26">
        <v>26</v>
      </c>
      <c r="J45" s="28">
        <v>16.923076923076923</v>
      </c>
    </row>
    <row r="46" spans="1:10" s="26" customFormat="1" ht="12.75" customHeight="1">
      <c r="A46" s="26" t="str">
        <f t="shared" si="0"/>
        <v>SENADOR JOSÉ PORFÍRIO2012OUTUBRO</v>
      </c>
      <c r="B46" s="26">
        <v>1507805</v>
      </c>
      <c r="C46" s="26" t="s">
        <v>19</v>
      </c>
      <c r="D46" s="26">
        <v>2012</v>
      </c>
      <c r="E46" s="26" t="s">
        <v>14</v>
      </c>
      <c r="F46" s="28">
        <v>550</v>
      </c>
      <c r="G46" s="51">
        <v>2</v>
      </c>
      <c r="H46" s="49" t="s">
        <v>26</v>
      </c>
      <c r="I46" s="26">
        <v>23</v>
      </c>
      <c r="J46" s="28">
        <v>7.3</v>
      </c>
    </row>
    <row r="47" spans="1:10" s="26" customFormat="1" ht="12.75" customHeight="1">
      <c r="A47" s="26" t="str">
        <f t="shared" si="0"/>
        <v>VITÓRIA DO XINGU2012OUTUBRO</v>
      </c>
      <c r="B47" s="26">
        <v>1508357</v>
      </c>
      <c r="C47" s="26" t="s">
        <v>20</v>
      </c>
      <c r="D47" s="26">
        <v>2012</v>
      </c>
      <c r="E47" s="26" t="s">
        <v>14</v>
      </c>
      <c r="F47" s="28">
        <v>335</v>
      </c>
      <c r="G47" s="51">
        <v>2</v>
      </c>
      <c r="H47" s="49" t="s">
        <v>26</v>
      </c>
      <c r="I47" s="26">
        <v>23</v>
      </c>
      <c r="J47" s="28">
        <v>14.565217391304348</v>
      </c>
    </row>
    <row r="48" spans="1:10" s="26" customFormat="1" ht="12.75" customHeight="1">
      <c r="A48" s="26" t="str">
        <f t="shared" si="0"/>
        <v>ALTAMIRA2012NOVEMBRO</v>
      </c>
      <c r="B48" s="26">
        <v>1500602</v>
      </c>
      <c r="C48" s="26" t="s">
        <v>0</v>
      </c>
      <c r="D48" s="26">
        <v>2012</v>
      </c>
      <c r="E48" s="26" t="s">
        <v>15</v>
      </c>
      <c r="F48" s="28">
        <v>3001.7</v>
      </c>
      <c r="G48" s="51">
        <v>2</v>
      </c>
      <c r="H48" s="49" t="s">
        <v>26</v>
      </c>
      <c r="I48" s="26">
        <v>-1</v>
      </c>
      <c r="J48" s="28">
        <v>115.5</v>
      </c>
    </row>
    <row r="49" spans="1:10" s="26" customFormat="1" ht="12.75" customHeight="1">
      <c r="A49" s="26" t="str">
        <f t="shared" si="0"/>
        <v>ANAPU2012NOVEMBRO</v>
      </c>
      <c r="B49" s="26">
        <v>1500859</v>
      </c>
      <c r="C49" s="26" t="s">
        <v>17</v>
      </c>
      <c r="D49" s="26">
        <v>2012</v>
      </c>
      <c r="E49" s="26" t="s">
        <v>15</v>
      </c>
      <c r="F49" s="28">
        <v>840</v>
      </c>
      <c r="G49" s="51">
        <v>2</v>
      </c>
      <c r="H49" s="49" t="s">
        <v>26</v>
      </c>
      <c r="I49" s="26">
        <v>30</v>
      </c>
      <c r="J49" s="28">
        <v>5.6</v>
      </c>
    </row>
    <row r="50" spans="1:10" s="26" customFormat="1" ht="12.75" customHeight="1">
      <c r="A50" s="26" t="str">
        <f t="shared" si="0"/>
        <v>BRASIL NOVO2012NOVEMBRO</v>
      </c>
      <c r="B50" s="26">
        <v>1501725</v>
      </c>
      <c r="C50" s="26" t="s">
        <v>18</v>
      </c>
      <c r="D50" s="26">
        <v>2012</v>
      </c>
      <c r="E50" s="26" t="s">
        <v>15</v>
      </c>
      <c r="F50" s="28">
        <v>462</v>
      </c>
      <c r="G50" s="51">
        <v>2</v>
      </c>
      <c r="H50" s="49" t="s">
        <v>26</v>
      </c>
      <c r="I50" s="26">
        <v>26</v>
      </c>
      <c r="J50" s="28">
        <v>17.76923076923077</v>
      </c>
    </row>
    <row r="51" spans="1:10" s="26" customFormat="1" ht="12.75" customHeight="1">
      <c r="A51" s="26" t="str">
        <f t="shared" si="0"/>
        <v>SENADOR JOSÉ PORFÍRIO2012NOVEMBRO</v>
      </c>
      <c r="B51" s="26">
        <v>1507805</v>
      </c>
      <c r="C51" s="26" t="s">
        <v>19</v>
      </c>
      <c r="D51" s="26">
        <v>2012</v>
      </c>
      <c r="E51" s="26" t="s">
        <v>15</v>
      </c>
      <c r="F51" s="28">
        <v>550</v>
      </c>
      <c r="G51" s="51">
        <v>2</v>
      </c>
      <c r="H51" s="49" t="s">
        <v>26</v>
      </c>
      <c r="I51" s="26">
        <v>22</v>
      </c>
      <c r="J51" s="28">
        <v>7</v>
      </c>
    </row>
    <row r="52" spans="1:10" s="26" customFormat="1" ht="12.75" customHeight="1">
      <c r="A52" s="26" t="str">
        <f t="shared" si="0"/>
        <v>VITÓRIA DO XINGU2012NOVEMBRO</v>
      </c>
      <c r="B52" s="26">
        <v>1508357</v>
      </c>
      <c r="C52" s="26" t="s">
        <v>20</v>
      </c>
      <c r="D52" s="26">
        <v>2012</v>
      </c>
      <c r="E52" s="26" t="s">
        <v>15</v>
      </c>
      <c r="F52" s="28">
        <v>330</v>
      </c>
      <c r="G52" s="51">
        <v>2</v>
      </c>
      <c r="H52" s="49" t="s">
        <v>26</v>
      </c>
      <c r="I52" s="26">
        <v>22</v>
      </c>
      <c r="J52" s="28">
        <v>15</v>
      </c>
    </row>
    <row r="53" spans="1:10" s="26" customFormat="1" ht="12.75" customHeight="1">
      <c r="A53" s="26" t="str">
        <f t="shared" si="0"/>
        <v>ALTAMIRA2013JANEIRO</v>
      </c>
      <c r="B53" s="26">
        <v>1500602</v>
      </c>
      <c r="C53" s="26" t="s">
        <v>0</v>
      </c>
      <c r="D53" s="26">
        <v>2013</v>
      </c>
      <c r="E53" s="26" t="s">
        <v>5</v>
      </c>
      <c r="F53" s="28">
        <v>6594.21</v>
      </c>
      <c r="G53" s="26">
        <v>2</v>
      </c>
      <c r="H53" s="49" t="s">
        <v>26</v>
      </c>
      <c r="I53" s="26">
        <v>853</v>
      </c>
      <c r="J53" s="28">
        <v>212.71645161290323</v>
      </c>
    </row>
    <row r="54" spans="1:10" s="26" customFormat="1" ht="12.75" customHeight="1">
      <c r="A54" s="26" t="str">
        <f t="shared" si="0"/>
        <v>ANAPU2013JANEIRO</v>
      </c>
      <c r="B54" s="26">
        <v>1500859</v>
      </c>
      <c r="C54" s="26" t="s">
        <v>17</v>
      </c>
      <c r="D54" s="26">
        <v>2013</v>
      </c>
      <c r="E54" s="26" t="s">
        <v>5</v>
      </c>
      <c r="F54" s="28">
        <v>340.56</v>
      </c>
      <c r="G54" s="26">
        <v>2</v>
      </c>
      <c r="H54" s="49" t="s">
        <v>26</v>
      </c>
      <c r="I54" s="26">
        <v>440</v>
      </c>
      <c r="J54" s="28">
        <v>10.985806451612904</v>
      </c>
    </row>
    <row r="55" spans="1:10" s="26" customFormat="1" ht="12.75" customHeight="1">
      <c r="A55" s="26" t="str">
        <f t="shared" si="0"/>
        <v>BRASIL NOVO2013JANEIRO</v>
      </c>
      <c r="B55" s="26">
        <v>1501725</v>
      </c>
      <c r="C55" s="26" t="s">
        <v>18</v>
      </c>
      <c r="D55" s="26">
        <v>2013</v>
      </c>
      <c r="E55" s="26" t="s">
        <v>5</v>
      </c>
      <c r="F55" s="28">
        <v>254.65600000000006</v>
      </c>
      <c r="G55" s="26">
        <v>2</v>
      </c>
      <c r="H55" s="49" t="s">
        <v>26</v>
      </c>
      <c r="I55" s="26">
        <v>23</v>
      </c>
      <c r="J55" s="28">
        <v>8.214709677419357</v>
      </c>
    </row>
    <row r="56" spans="1:10" s="26" customFormat="1" ht="12.75" customHeight="1">
      <c r="A56" s="26" t="str">
        <f t="shared" si="0"/>
        <v>SENADOR JOSÉ PORFÍRIO2013JANEIRO</v>
      </c>
      <c r="B56" s="26">
        <v>1507805</v>
      </c>
      <c r="C56" s="26" t="s">
        <v>19</v>
      </c>
      <c r="D56" s="26">
        <v>2013</v>
      </c>
      <c r="E56" s="26" t="s">
        <v>5</v>
      </c>
      <c r="F56" s="28">
        <v>74.808495</v>
      </c>
      <c r="G56" s="26">
        <v>2</v>
      </c>
      <c r="H56" s="49" t="s">
        <v>26</v>
      </c>
      <c r="I56" s="26">
        <v>253</v>
      </c>
      <c r="J56" s="28">
        <v>2.41317725806452</v>
      </c>
    </row>
    <row r="57" spans="1:10" s="26" customFormat="1" ht="12.75" customHeight="1">
      <c r="A57" s="26" t="str">
        <f t="shared" si="0"/>
        <v>VITÓRIA DO XINGU2013JANEIRO</v>
      </c>
      <c r="B57" s="26">
        <v>1508357</v>
      </c>
      <c r="C57" s="26" t="s">
        <v>20</v>
      </c>
      <c r="D57" s="26">
        <v>2013</v>
      </c>
      <c r="E57" s="26" t="s">
        <v>5</v>
      </c>
      <c r="F57" s="28">
        <v>231.3225</v>
      </c>
      <c r="G57" s="26">
        <v>2</v>
      </c>
      <c r="H57" s="49" t="s">
        <v>26</v>
      </c>
      <c r="I57" s="26">
        <v>56</v>
      </c>
      <c r="J57" s="28">
        <v>7.462016129032258</v>
      </c>
    </row>
    <row r="58" spans="1:10" s="26" customFormat="1" ht="12.75" customHeight="1">
      <c r="A58" s="26" t="str">
        <f t="shared" si="0"/>
        <v>ALTAMIRA2013FEVEREIRO</v>
      </c>
      <c r="B58" s="26">
        <v>1500602</v>
      </c>
      <c r="C58" s="26" t="s">
        <v>0</v>
      </c>
      <c r="D58" s="26">
        <v>2013</v>
      </c>
      <c r="E58" s="26" t="s">
        <v>6</v>
      </c>
      <c r="F58" s="28">
        <v>3545.3650000000002</v>
      </c>
      <c r="G58" s="26">
        <v>2</v>
      </c>
      <c r="H58" s="49" t="s">
        <v>26</v>
      </c>
      <c r="I58" s="26">
        <v>514</v>
      </c>
      <c r="J58" s="28">
        <v>126.62017857142858</v>
      </c>
    </row>
    <row r="59" spans="1:10" s="26" customFormat="1" ht="12.75" customHeight="1">
      <c r="A59" s="26" t="str">
        <f t="shared" si="0"/>
        <v>ANAPU2013FEVEREIRO</v>
      </c>
      <c r="B59" s="26">
        <v>1500859</v>
      </c>
      <c r="C59" s="26" t="s">
        <v>17</v>
      </c>
      <c r="D59" s="26">
        <v>2013</v>
      </c>
      <c r="E59" s="26" t="s">
        <v>6</v>
      </c>
      <c r="F59" s="28">
        <v>340.56</v>
      </c>
      <c r="G59" s="26">
        <v>2</v>
      </c>
      <c r="H59" s="49" t="s">
        <v>26</v>
      </c>
      <c r="I59" s="26">
        <v>440</v>
      </c>
      <c r="J59" s="28">
        <v>12.162857142857144</v>
      </c>
    </row>
    <row r="60" spans="1:10" s="26" customFormat="1" ht="12.75" customHeight="1">
      <c r="A60" s="26" t="str">
        <f t="shared" si="0"/>
        <v>BRASIL NOVO2013FEVEREIRO</v>
      </c>
      <c r="B60" s="26">
        <v>1501725</v>
      </c>
      <c r="C60" s="26" t="s">
        <v>18</v>
      </c>
      <c r="D60" s="26">
        <v>2013</v>
      </c>
      <c r="E60" s="26" t="s">
        <v>6</v>
      </c>
      <c r="F60" s="28">
        <v>230.60087000000007</v>
      </c>
      <c r="G60" s="26">
        <v>2</v>
      </c>
      <c r="H60" s="49" t="s">
        <v>26</v>
      </c>
      <c r="I60" s="26">
        <v>99</v>
      </c>
      <c r="J60" s="28">
        <v>8.235745357142859</v>
      </c>
    </row>
    <row r="61" spans="1:10" s="26" customFormat="1" ht="12.75" customHeight="1">
      <c r="A61" s="26" t="str">
        <f t="shared" si="0"/>
        <v>SENADOR JOSÉ PORFÍRIO2013FEVEREIRO</v>
      </c>
      <c r="B61" s="26">
        <v>1507805</v>
      </c>
      <c r="C61" s="26" t="s">
        <v>19</v>
      </c>
      <c r="D61" s="26">
        <v>2013</v>
      </c>
      <c r="E61" s="26" t="s">
        <v>6</v>
      </c>
      <c r="F61" s="28">
        <v>73.3338</v>
      </c>
      <c r="G61" s="26">
        <v>2</v>
      </c>
      <c r="H61" s="49" t="s">
        <v>26</v>
      </c>
      <c r="I61" s="26">
        <v>253</v>
      </c>
      <c r="J61" s="28">
        <v>2.61906428571429</v>
      </c>
    </row>
    <row r="62" spans="1:10" s="26" customFormat="1" ht="12.75" customHeight="1">
      <c r="A62" s="26" t="str">
        <f t="shared" si="0"/>
        <v>VITÓRIA DO XINGU2013FEVEREIRO</v>
      </c>
      <c r="B62" s="26">
        <v>1508357</v>
      </c>
      <c r="C62" s="26" t="s">
        <v>20</v>
      </c>
      <c r="D62" s="26">
        <v>2013</v>
      </c>
      <c r="E62" s="26" t="s">
        <v>6</v>
      </c>
      <c r="F62" s="28">
        <v>202.095</v>
      </c>
      <c r="G62" s="26">
        <v>2</v>
      </c>
      <c r="H62" s="49" t="s">
        <v>26</v>
      </c>
      <c r="I62" s="26">
        <v>50</v>
      </c>
      <c r="J62" s="28">
        <v>7.217678571428571</v>
      </c>
    </row>
    <row r="63" spans="1:10" s="26" customFormat="1" ht="12.75" customHeight="1">
      <c r="A63" s="26" t="str">
        <f t="shared" si="0"/>
        <v>ALTAMIRA2013MARÇO</v>
      </c>
      <c r="B63" s="26">
        <v>1500602</v>
      </c>
      <c r="C63" s="26" t="s">
        <v>0</v>
      </c>
      <c r="D63" s="26">
        <v>2013</v>
      </c>
      <c r="E63" s="26" t="s">
        <v>7</v>
      </c>
      <c r="F63" s="28">
        <v>6718.0775</v>
      </c>
      <c r="G63" s="26">
        <v>2</v>
      </c>
      <c r="H63" s="49" t="s">
        <v>26</v>
      </c>
      <c r="I63" s="26">
        <v>877</v>
      </c>
      <c r="J63" s="28">
        <v>216.71217741935484</v>
      </c>
    </row>
    <row r="64" spans="1:10" s="26" customFormat="1" ht="12.75" customHeight="1">
      <c r="A64" s="26" t="str">
        <f t="shared" si="0"/>
        <v>ANAPU2013MARÇO</v>
      </c>
      <c r="B64" s="26">
        <v>1500859</v>
      </c>
      <c r="C64" s="26" t="s">
        <v>17</v>
      </c>
      <c r="D64" s="26">
        <v>2013</v>
      </c>
      <c r="E64" s="26" t="s">
        <v>7</v>
      </c>
      <c r="F64" s="28">
        <v>309.6</v>
      </c>
      <c r="G64" s="26">
        <v>2</v>
      </c>
      <c r="H64" s="49" t="s">
        <v>26</v>
      </c>
      <c r="I64" s="26">
        <v>440</v>
      </c>
      <c r="J64" s="28">
        <v>9.987096774193548</v>
      </c>
    </row>
    <row r="65" spans="1:10" s="26" customFormat="1" ht="12.75" customHeight="1">
      <c r="A65" s="26" t="str">
        <f t="shared" si="0"/>
        <v>BRASIL NOVO2013MARÇO</v>
      </c>
      <c r="B65" s="26">
        <v>1501725</v>
      </c>
      <c r="C65" s="26" t="s">
        <v>18</v>
      </c>
      <c r="D65" s="26">
        <v>2013</v>
      </c>
      <c r="E65" s="26" t="s">
        <v>7</v>
      </c>
      <c r="F65" s="28">
        <v>222.65868000000006</v>
      </c>
      <c r="G65" s="26">
        <v>2</v>
      </c>
      <c r="H65" s="49" t="s">
        <v>26</v>
      </c>
      <c r="I65" s="26">
        <v>125</v>
      </c>
      <c r="J65" s="28">
        <v>7.18253806451613</v>
      </c>
    </row>
    <row r="66" spans="1:10" s="26" customFormat="1" ht="12.75" customHeight="1">
      <c r="A66" s="26" t="str">
        <f t="shared" si="0"/>
        <v>SENADOR JOSÉ PORFÍRIO2013MARÇO</v>
      </c>
      <c r="B66" s="26">
        <v>1507805</v>
      </c>
      <c r="C66" s="26" t="s">
        <v>19</v>
      </c>
      <c r="D66" s="26">
        <v>2013</v>
      </c>
      <c r="E66" s="26" t="s">
        <v>7</v>
      </c>
      <c r="F66" s="28">
        <v>78.92999999999999</v>
      </c>
      <c r="G66" s="26">
        <v>2</v>
      </c>
      <c r="H66" s="49" t="s">
        <v>26</v>
      </c>
      <c r="I66" s="26">
        <v>270</v>
      </c>
      <c r="J66" s="28">
        <v>2.54612903225806</v>
      </c>
    </row>
    <row r="67" spans="1:10" s="26" customFormat="1" ht="12.75" customHeight="1">
      <c r="A67" s="26" t="str">
        <f aca="true" t="shared" si="1" ref="A67:A130">C67&amp;D67&amp;E67</f>
        <v>VITÓRIA DO XINGU2013MARÇO</v>
      </c>
      <c r="B67" s="26">
        <v>1508357</v>
      </c>
      <c r="C67" s="26" t="s">
        <v>20</v>
      </c>
      <c r="D67" s="26">
        <v>2013</v>
      </c>
      <c r="E67" s="26" t="s">
        <v>7</v>
      </c>
      <c r="F67" s="28">
        <v>220.05</v>
      </c>
      <c r="G67" s="26">
        <v>2</v>
      </c>
      <c r="H67" s="49" t="s">
        <v>26</v>
      </c>
      <c r="I67" s="26">
        <v>55</v>
      </c>
      <c r="J67" s="28">
        <v>7.098387096774194</v>
      </c>
    </row>
    <row r="68" spans="1:10" s="26" customFormat="1" ht="12.75" customHeight="1">
      <c r="A68" s="26" t="str">
        <f t="shared" si="1"/>
        <v>ALTAMIRA2013ABRIL</v>
      </c>
      <c r="B68" s="26">
        <v>1500602</v>
      </c>
      <c r="C68" s="26" t="s">
        <v>0</v>
      </c>
      <c r="D68" s="26">
        <v>2013</v>
      </c>
      <c r="E68" s="26" t="s">
        <v>8</v>
      </c>
      <c r="F68" s="28">
        <v>4249.3820000000005</v>
      </c>
      <c r="G68" s="26">
        <v>2</v>
      </c>
      <c r="H68" s="49" t="s">
        <v>26</v>
      </c>
      <c r="I68" s="26">
        <v>637</v>
      </c>
      <c r="J68" s="28">
        <v>141.64606666666668</v>
      </c>
    </row>
    <row r="69" spans="1:10" s="26" customFormat="1" ht="12.75" customHeight="1">
      <c r="A69" s="26" t="str">
        <f t="shared" si="1"/>
        <v>ANAPU2013ABRIL</v>
      </c>
      <c r="B69" s="26">
        <v>1500859</v>
      </c>
      <c r="C69" s="26" t="s">
        <v>17</v>
      </c>
      <c r="D69" s="26">
        <v>2013</v>
      </c>
      <c r="E69" s="26" t="s">
        <v>8</v>
      </c>
      <c r="F69" s="28">
        <v>340.56</v>
      </c>
      <c r="G69" s="26">
        <v>2</v>
      </c>
      <c r="H69" s="49" t="s">
        <v>26</v>
      </c>
      <c r="I69" s="26">
        <v>440</v>
      </c>
      <c r="J69" s="28">
        <v>11.352</v>
      </c>
    </row>
    <row r="70" spans="1:10" s="26" customFormat="1" ht="12.75" customHeight="1">
      <c r="A70" s="26" t="str">
        <f t="shared" si="1"/>
        <v>BRASIL NOVO2013ABRIL</v>
      </c>
      <c r="B70" s="26">
        <v>1501725</v>
      </c>
      <c r="C70" s="26" t="s">
        <v>18</v>
      </c>
      <c r="D70" s="26">
        <v>2013</v>
      </c>
      <c r="E70" s="26" t="s">
        <v>8</v>
      </c>
      <c r="F70" s="28">
        <v>231.51628000000002</v>
      </c>
      <c r="G70" s="26">
        <v>2</v>
      </c>
      <c r="H70" s="49" t="s">
        <v>26</v>
      </c>
      <c r="I70" s="26">
        <v>126</v>
      </c>
      <c r="J70" s="28">
        <v>7.717209333333335</v>
      </c>
    </row>
    <row r="71" spans="1:10" s="26" customFormat="1" ht="12.75" customHeight="1">
      <c r="A71" s="26" t="str">
        <f t="shared" si="1"/>
        <v>SENADOR JOSÉ PORFÍRIO2013ABRIL</v>
      </c>
      <c r="B71" s="26">
        <v>1507805</v>
      </c>
      <c r="C71" s="26" t="s">
        <v>19</v>
      </c>
      <c r="D71" s="26">
        <v>2013</v>
      </c>
      <c r="E71" s="26" t="s">
        <v>8</v>
      </c>
      <c r="F71" s="28">
        <v>69.9336</v>
      </c>
      <c r="G71" s="26">
        <v>2</v>
      </c>
      <c r="H71" s="49" t="s">
        <v>26</v>
      </c>
      <c r="I71" s="26">
        <v>198</v>
      </c>
      <c r="J71" s="28">
        <v>2.33112</v>
      </c>
    </row>
    <row r="72" spans="1:10" s="26" customFormat="1" ht="12.75" customHeight="1">
      <c r="A72" s="26" t="str">
        <f t="shared" si="1"/>
        <v>VITÓRIA DO XINGU2013ABRIL</v>
      </c>
      <c r="B72" s="26">
        <v>1508357</v>
      </c>
      <c r="C72" s="26" t="s">
        <v>20</v>
      </c>
      <c r="D72" s="26">
        <v>2013</v>
      </c>
      <c r="E72" s="26" t="s">
        <v>8</v>
      </c>
      <c r="F72" s="28">
        <v>224.7075</v>
      </c>
      <c r="G72" s="26">
        <v>2</v>
      </c>
      <c r="H72" s="49" t="s">
        <v>26</v>
      </c>
      <c r="I72" s="26">
        <v>51</v>
      </c>
      <c r="J72" s="28">
        <v>7.4902500000000005</v>
      </c>
    </row>
    <row r="73" spans="1:10" s="26" customFormat="1" ht="12.75" customHeight="1">
      <c r="A73" s="26" t="str">
        <f t="shared" si="1"/>
        <v>ALTAMIRA2013MAIO</v>
      </c>
      <c r="B73" s="26">
        <v>1500602</v>
      </c>
      <c r="C73" s="26" t="s">
        <v>0</v>
      </c>
      <c r="D73" s="26">
        <v>2013</v>
      </c>
      <c r="E73" s="26" t="s">
        <v>9</v>
      </c>
      <c r="F73" s="28">
        <v>5624.827</v>
      </c>
      <c r="G73" s="26">
        <v>2</v>
      </c>
      <c r="H73" s="49" t="s">
        <v>26</v>
      </c>
      <c r="I73" s="26">
        <v>875</v>
      </c>
      <c r="J73" s="28">
        <v>181.44603225806452</v>
      </c>
    </row>
    <row r="74" spans="1:10" s="26" customFormat="1" ht="12.75" customHeight="1">
      <c r="A74" s="26" t="str">
        <f t="shared" si="1"/>
        <v>ANAPU2013MAIO</v>
      </c>
      <c r="B74" s="26">
        <v>1500859</v>
      </c>
      <c r="C74" s="26" t="s">
        <v>17</v>
      </c>
      <c r="D74" s="26">
        <v>2013</v>
      </c>
      <c r="E74" s="26" t="s">
        <v>9</v>
      </c>
      <c r="F74" s="28">
        <v>340.56</v>
      </c>
      <c r="G74" s="26">
        <v>2</v>
      </c>
      <c r="H74" s="49" t="s">
        <v>26</v>
      </c>
      <c r="I74" s="26">
        <v>440</v>
      </c>
      <c r="J74" s="28">
        <v>10.985806451612904</v>
      </c>
    </row>
    <row r="75" spans="1:10" s="26" customFormat="1" ht="12.75" customHeight="1">
      <c r="A75" s="26" t="str">
        <f t="shared" si="1"/>
        <v>BRASIL NOVO2013MAIO</v>
      </c>
      <c r="B75" s="26">
        <v>1501725</v>
      </c>
      <c r="C75" s="26" t="s">
        <v>18</v>
      </c>
      <c r="D75" s="26">
        <v>2013</v>
      </c>
      <c r="E75" s="26" t="s">
        <v>9</v>
      </c>
      <c r="F75" s="28">
        <v>241.78346000000008</v>
      </c>
      <c r="G75" s="26">
        <v>2</v>
      </c>
      <c r="H75" s="49" t="s">
        <v>26</v>
      </c>
      <c r="I75" s="26">
        <v>131</v>
      </c>
      <c r="J75" s="28">
        <v>7.799466451612905</v>
      </c>
    </row>
    <row r="76" spans="1:10" s="26" customFormat="1" ht="12.75" customHeight="1">
      <c r="A76" s="26" t="str">
        <f t="shared" si="1"/>
        <v>SENADOR JOSÉ PORFÍRIO2013MAIO</v>
      </c>
      <c r="B76" s="26">
        <v>1507805</v>
      </c>
      <c r="C76" s="26" t="s">
        <v>19</v>
      </c>
      <c r="D76" s="26">
        <v>2013</v>
      </c>
      <c r="E76" s="26" t="s">
        <v>9</v>
      </c>
      <c r="F76" s="28">
        <v>87.60239999999999</v>
      </c>
      <c r="G76" s="26">
        <v>2</v>
      </c>
      <c r="H76" s="49" t="s">
        <v>26</v>
      </c>
      <c r="I76" s="26">
        <v>299</v>
      </c>
      <c r="J76" s="28">
        <v>2.82588387096774</v>
      </c>
    </row>
    <row r="77" spans="1:10" s="26" customFormat="1" ht="12.75" customHeight="1">
      <c r="A77" s="26" t="str">
        <f t="shared" si="1"/>
        <v>VITÓRIA DO XINGU2013MAIO</v>
      </c>
      <c r="B77" s="26">
        <v>1508357</v>
      </c>
      <c r="C77" s="26" t="s">
        <v>20</v>
      </c>
      <c r="D77" s="26">
        <v>2013</v>
      </c>
      <c r="E77" s="26" t="s">
        <v>9</v>
      </c>
      <c r="F77" s="28">
        <v>251.1</v>
      </c>
      <c r="G77" s="26">
        <v>2</v>
      </c>
      <c r="H77" s="49" t="s">
        <v>26</v>
      </c>
      <c r="I77" s="26">
        <v>139</v>
      </c>
      <c r="J77" s="28">
        <v>8.1</v>
      </c>
    </row>
    <row r="78" spans="1:10" s="26" customFormat="1" ht="12.75" customHeight="1">
      <c r="A78" s="26" t="str">
        <f t="shared" si="1"/>
        <v>ALTAMIRA2013JUNHO</v>
      </c>
      <c r="B78" s="26">
        <v>1500602</v>
      </c>
      <c r="C78" s="26" t="s">
        <v>0</v>
      </c>
      <c r="D78" s="26">
        <v>2013</v>
      </c>
      <c r="E78" s="26" t="s">
        <v>10</v>
      </c>
      <c r="F78" s="28">
        <v>5821.417399999999</v>
      </c>
      <c r="G78" s="26">
        <v>2</v>
      </c>
      <c r="H78" s="49" t="s">
        <v>26</v>
      </c>
      <c r="I78" s="26">
        <v>1587</v>
      </c>
      <c r="J78" s="28">
        <v>194.04724666666664</v>
      </c>
    </row>
    <row r="79" spans="1:10" s="26" customFormat="1" ht="12.75" customHeight="1">
      <c r="A79" s="26" t="str">
        <f t="shared" si="1"/>
        <v>ANAPU2013JUNHO</v>
      </c>
      <c r="B79" s="26">
        <v>1500859</v>
      </c>
      <c r="C79" s="26" t="s">
        <v>17</v>
      </c>
      <c r="D79" s="26">
        <v>2013</v>
      </c>
      <c r="E79" s="26" t="s">
        <v>10</v>
      </c>
      <c r="F79" s="28">
        <v>309.6</v>
      </c>
      <c r="G79" s="26">
        <v>2</v>
      </c>
      <c r="H79" s="49" t="s">
        <v>26</v>
      </c>
      <c r="I79" s="26">
        <v>400</v>
      </c>
      <c r="J79" s="28">
        <v>10.319999999999999</v>
      </c>
    </row>
    <row r="80" spans="1:10" s="26" customFormat="1" ht="12.75" customHeight="1">
      <c r="A80" s="26" t="str">
        <f t="shared" si="1"/>
        <v>BRASIL NOVO2013JUNHO</v>
      </c>
      <c r="B80" s="26">
        <v>1501725</v>
      </c>
      <c r="C80" s="26" t="s">
        <v>18</v>
      </c>
      <c r="D80" s="26">
        <v>2013</v>
      </c>
      <c r="E80" s="26" t="s">
        <v>10</v>
      </c>
      <c r="F80" s="28">
        <v>274.10850000000005</v>
      </c>
      <c r="G80" s="26">
        <v>2</v>
      </c>
      <c r="H80" s="49" t="s">
        <v>26</v>
      </c>
      <c r="I80" s="26">
        <v>120</v>
      </c>
      <c r="J80" s="28">
        <v>8.842209677419355</v>
      </c>
    </row>
    <row r="81" spans="1:10" s="26" customFormat="1" ht="12.75" customHeight="1">
      <c r="A81" s="26" t="str">
        <f t="shared" si="1"/>
        <v>SENADOR JOSÉ PORFÍRIO2013JUNHO</v>
      </c>
      <c r="B81" s="26">
        <v>1507805</v>
      </c>
      <c r="C81" s="26" t="s">
        <v>19</v>
      </c>
      <c r="D81" s="26">
        <v>2013</v>
      </c>
      <c r="E81" s="26" t="s">
        <v>10</v>
      </c>
      <c r="F81" s="28">
        <v>67.89599999999999</v>
      </c>
      <c r="G81" s="26">
        <v>2</v>
      </c>
      <c r="H81" s="49" t="s">
        <v>26</v>
      </c>
      <c r="I81" s="26">
        <v>440</v>
      </c>
      <c r="J81" s="28">
        <v>2.2632</v>
      </c>
    </row>
    <row r="82" spans="1:10" s="26" customFormat="1" ht="12.75" customHeight="1">
      <c r="A82" s="26" t="str">
        <f t="shared" si="1"/>
        <v>VITÓRIA DO XINGU2013JUNHO</v>
      </c>
      <c r="B82" s="26">
        <v>1508357</v>
      </c>
      <c r="C82" s="26" t="s">
        <v>20</v>
      </c>
      <c r="D82" s="26">
        <v>2013</v>
      </c>
      <c r="E82" s="26" t="s">
        <v>10</v>
      </c>
      <c r="F82" s="28">
        <v>242.73</v>
      </c>
      <c r="G82" s="26">
        <v>2</v>
      </c>
      <c r="H82" s="49" t="s">
        <v>26</v>
      </c>
      <c r="I82" s="26">
        <v>87</v>
      </c>
      <c r="J82" s="28">
        <v>8.091</v>
      </c>
    </row>
    <row r="83" spans="1:10" s="26" customFormat="1" ht="12.75" customHeight="1">
      <c r="A83" s="26" t="str">
        <f t="shared" si="1"/>
        <v>ALTAMIRA2013JULHO</v>
      </c>
      <c r="B83" s="26">
        <v>1500602</v>
      </c>
      <c r="C83" s="26" t="s">
        <v>0</v>
      </c>
      <c r="D83" s="26">
        <v>2013</v>
      </c>
      <c r="E83" s="26" t="s">
        <v>11</v>
      </c>
      <c r="F83" s="28">
        <v>5050.1327999999985</v>
      </c>
      <c r="G83" s="26">
        <v>2</v>
      </c>
      <c r="H83" s="49" t="s">
        <v>26</v>
      </c>
      <c r="I83" s="26">
        <v>1405</v>
      </c>
      <c r="J83" s="28">
        <v>162.9075096774193</v>
      </c>
    </row>
    <row r="84" spans="1:10" s="26" customFormat="1" ht="12.75" customHeight="1">
      <c r="A84" s="26" t="str">
        <f t="shared" si="1"/>
        <v>ANAPU2013JULHO</v>
      </c>
      <c r="B84" s="26">
        <v>1500859</v>
      </c>
      <c r="C84" s="26" t="s">
        <v>17</v>
      </c>
      <c r="D84" s="26">
        <v>2013</v>
      </c>
      <c r="E84" s="26" t="s">
        <v>11</v>
      </c>
      <c r="F84" s="28">
        <v>284.832</v>
      </c>
      <c r="G84" s="26">
        <v>2</v>
      </c>
      <c r="H84" s="49" t="s">
        <v>26</v>
      </c>
      <c r="I84" s="26">
        <v>345</v>
      </c>
      <c r="J84" s="28">
        <v>9.188129032258065</v>
      </c>
    </row>
    <row r="85" spans="1:10" s="26" customFormat="1" ht="12.75" customHeight="1">
      <c r="A85" s="26" t="str">
        <f t="shared" si="1"/>
        <v>BRASIL NOVO2013JULHO</v>
      </c>
      <c r="B85" s="26">
        <v>1501725</v>
      </c>
      <c r="C85" s="26" t="s">
        <v>18</v>
      </c>
      <c r="D85" s="26">
        <v>2013</v>
      </c>
      <c r="E85" s="26" t="s">
        <v>11</v>
      </c>
      <c r="F85" s="28">
        <v>296.5216500000001</v>
      </c>
      <c r="G85" s="26">
        <v>2</v>
      </c>
      <c r="H85" s="49" t="s">
        <v>26</v>
      </c>
      <c r="I85" s="26">
        <v>113</v>
      </c>
      <c r="J85" s="28">
        <v>9.565214516129036</v>
      </c>
    </row>
    <row r="86" spans="1:10" s="26" customFormat="1" ht="12.75" customHeight="1">
      <c r="A86" s="26" t="str">
        <f t="shared" si="1"/>
        <v>SENADOR JOSÉ PORFÍRIO2013JULHO</v>
      </c>
      <c r="B86" s="26">
        <v>1507805</v>
      </c>
      <c r="C86" s="26" t="s">
        <v>19</v>
      </c>
      <c r="D86" s="26">
        <v>2013</v>
      </c>
      <c r="E86" s="26" t="s">
        <v>11</v>
      </c>
      <c r="F86" s="28">
        <v>78.0804</v>
      </c>
      <c r="G86" s="26">
        <v>2</v>
      </c>
      <c r="H86" s="49" t="s">
        <v>26</v>
      </c>
      <c r="I86" s="26">
        <v>483</v>
      </c>
      <c r="J86" s="28">
        <v>2.51872258064516</v>
      </c>
    </row>
    <row r="87" spans="1:10" s="26" customFormat="1" ht="12.75" customHeight="1">
      <c r="A87" s="26" t="str">
        <f t="shared" si="1"/>
        <v>VITÓRIA DO XINGU2013JULHO</v>
      </c>
      <c r="B87" s="26">
        <v>1508357</v>
      </c>
      <c r="C87" s="26" t="s">
        <v>20</v>
      </c>
      <c r="D87" s="26">
        <v>2013</v>
      </c>
      <c r="E87" s="26" t="s">
        <v>11</v>
      </c>
      <c r="F87" s="28">
        <v>264.06</v>
      </c>
      <c r="G87" s="26">
        <v>2</v>
      </c>
      <c r="H87" s="49" t="s">
        <v>26</v>
      </c>
      <c r="I87" s="53">
        <v>146</v>
      </c>
      <c r="J87" s="28">
        <v>8.518064516129032</v>
      </c>
    </row>
    <row r="88" spans="1:10" s="26" customFormat="1" ht="12.75" customHeight="1">
      <c r="A88" s="26" t="str">
        <f t="shared" si="1"/>
        <v>ALTAMIRA2013AGOSTO</v>
      </c>
      <c r="B88" s="26">
        <v>1500602</v>
      </c>
      <c r="C88" s="26" t="s">
        <v>0</v>
      </c>
      <c r="D88" s="26">
        <v>2013</v>
      </c>
      <c r="E88" s="26" t="s">
        <v>12</v>
      </c>
      <c r="F88" s="28">
        <v>4688.76</v>
      </c>
      <c r="G88" s="26">
        <v>2</v>
      </c>
      <c r="H88" s="49" t="s">
        <v>26</v>
      </c>
      <c r="I88" s="26">
        <v>1329</v>
      </c>
      <c r="J88" s="28">
        <v>151.25032258064516</v>
      </c>
    </row>
    <row r="89" spans="1:10" s="26" customFormat="1" ht="12.75" customHeight="1">
      <c r="A89" s="26" t="str">
        <f t="shared" si="1"/>
        <v>ANAPU2013AGOSTO</v>
      </c>
      <c r="B89" s="26">
        <v>1500859</v>
      </c>
      <c r="C89" s="26" t="s">
        <v>17</v>
      </c>
      <c r="D89" s="26">
        <v>2013</v>
      </c>
      <c r="E89" s="26" t="s">
        <v>12</v>
      </c>
      <c r="F89" s="28">
        <v>272.448</v>
      </c>
      <c r="G89" s="26">
        <v>2</v>
      </c>
      <c r="H89" s="49" t="s">
        <v>26</v>
      </c>
      <c r="I89" s="26">
        <v>333</v>
      </c>
      <c r="J89" s="28">
        <v>8.788645161290322</v>
      </c>
    </row>
    <row r="90" spans="1:10" s="26" customFormat="1" ht="12.75" customHeight="1">
      <c r="A90" s="26" t="str">
        <f t="shared" si="1"/>
        <v>BRASIL NOVO2013AGOSTO</v>
      </c>
      <c r="B90" s="26">
        <v>1501725</v>
      </c>
      <c r="C90" s="26" t="s">
        <v>18</v>
      </c>
      <c r="D90" s="26">
        <v>2013</v>
      </c>
      <c r="E90" s="26" t="s">
        <v>12</v>
      </c>
      <c r="F90" s="28">
        <v>256.63185000000004</v>
      </c>
      <c r="G90" s="26">
        <v>2</v>
      </c>
      <c r="H90" s="49" t="s">
        <v>26</v>
      </c>
      <c r="I90" s="26">
        <v>72</v>
      </c>
      <c r="J90" s="28">
        <v>8.278446774193549</v>
      </c>
    </row>
    <row r="91" spans="1:10" s="26" customFormat="1" ht="12.75" customHeight="1">
      <c r="A91" s="26" t="str">
        <f t="shared" si="1"/>
        <v>SENADOR JOSÉ PORFÍRIO2013AGOSTO</v>
      </c>
      <c r="B91" s="26">
        <v>1507805</v>
      </c>
      <c r="C91" s="26" t="s">
        <v>19</v>
      </c>
      <c r="D91" s="26">
        <v>2013</v>
      </c>
      <c r="E91" s="26" t="s">
        <v>12</v>
      </c>
      <c r="F91" s="28">
        <v>80.5788</v>
      </c>
      <c r="G91" s="26">
        <v>2</v>
      </c>
      <c r="H91" s="49" t="s">
        <v>26</v>
      </c>
      <c r="I91" s="26">
        <v>480</v>
      </c>
      <c r="J91" s="28">
        <v>2.59931612903226</v>
      </c>
    </row>
    <row r="92" spans="1:10" s="26" customFormat="1" ht="12.75" customHeight="1">
      <c r="A92" s="26" t="str">
        <f t="shared" si="1"/>
        <v>VITÓRIA DO XINGU2013AGOSTO</v>
      </c>
      <c r="B92" s="26">
        <v>1508357</v>
      </c>
      <c r="C92" s="26" t="s">
        <v>20</v>
      </c>
      <c r="D92" s="26">
        <v>2013</v>
      </c>
      <c r="E92" s="26" t="s">
        <v>12</v>
      </c>
      <c r="F92" s="28">
        <v>263.52</v>
      </c>
      <c r="G92" s="26">
        <v>2</v>
      </c>
      <c r="H92" s="49" t="s">
        <v>26</v>
      </c>
      <c r="I92" s="26">
        <v>116</v>
      </c>
      <c r="J92" s="28">
        <v>8.500645161290322</v>
      </c>
    </row>
    <row r="93" spans="1:10" s="26" customFormat="1" ht="12.75" customHeight="1">
      <c r="A93" s="26" t="str">
        <f t="shared" si="1"/>
        <v>ALTAMIRA2013SETEMBRO</v>
      </c>
      <c r="B93" s="26">
        <v>1500602</v>
      </c>
      <c r="C93" s="26" t="s">
        <v>0</v>
      </c>
      <c r="D93" s="26">
        <v>2013</v>
      </c>
      <c r="E93" s="26" t="s">
        <v>13</v>
      </c>
      <c r="F93" s="28">
        <v>4408.839599999999</v>
      </c>
      <c r="G93" s="26">
        <v>2</v>
      </c>
      <c r="H93" s="26" t="s">
        <v>26</v>
      </c>
      <c r="I93" s="26">
        <v>1184</v>
      </c>
      <c r="J93" s="28">
        <v>146.96131999999997</v>
      </c>
    </row>
    <row r="94" spans="1:10" s="26" customFormat="1" ht="12.75" customHeight="1">
      <c r="A94" s="26" t="str">
        <f t="shared" si="1"/>
        <v>ANAPU2013SETEMBRO</v>
      </c>
      <c r="B94" s="26">
        <v>1500859</v>
      </c>
      <c r="C94" s="26" t="s">
        <v>17</v>
      </c>
      <c r="D94" s="26">
        <v>2013</v>
      </c>
      <c r="E94" s="26" t="s">
        <v>13</v>
      </c>
      <c r="F94" s="28">
        <v>195.048</v>
      </c>
      <c r="G94" s="26">
        <v>2</v>
      </c>
      <c r="H94" s="49" t="s">
        <v>26</v>
      </c>
      <c r="I94" s="26">
        <v>252</v>
      </c>
      <c r="J94" s="28">
        <v>6.501599999999998</v>
      </c>
    </row>
    <row r="95" spans="1:10" s="26" customFormat="1" ht="12.75" customHeight="1">
      <c r="A95" s="26" t="str">
        <f t="shared" si="1"/>
        <v>BRASIL NOVO2013SETEMBRO</v>
      </c>
      <c r="B95" s="26">
        <v>1501725</v>
      </c>
      <c r="C95" s="26" t="s">
        <v>18</v>
      </c>
      <c r="D95" s="26">
        <v>2013</v>
      </c>
      <c r="E95" s="26" t="s">
        <v>13</v>
      </c>
      <c r="F95" s="28">
        <v>253.40017500000002</v>
      </c>
      <c r="G95" s="26">
        <v>2</v>
      </c>
      <c r="H95" s="49" t="s">
        <v>26</v>
      </c>
      <c r="I95" s="26">
        <v>80</v>
      </c>
      <c r="J95" s="28">
        <v>8.174199193548388</v>
      </c>
    </row>
    <row r="96" spans="1:10" s="26" customFormat="1" ht="12.75" customHeight="1">
      <c r="A96" s="26" t="str">
        <f t="shared" si="1"/>
        <v>SENADOR JOSÉ PORFÍRIO2013SETEMBRO</v>
      </c>
      <c r="B96" s="26">
        <v>1507805</v>
      </c>
      <c r="C96" s="26" t="s">
        <v>19</v>
      </c>
      <c r="D96" s="26">
        <v>2013</v>
      </c>
      <c r="E96" s="26" t="s">
        <v>13</v>
      </c>
      <c r="F96" s="28">
        <v>93.96539999999999</v>
      </c>
      <c r="G96" s="26">
        <v>2</v>
      </c>
      <c r="H96" s="49" t="s">
        <v>26</v>
      </c>
      <c r="I96" s="26">
        <v>499</v>
      </c>
      <c r="J96" s="28">
        <v>3.13218</v>
      </c>
    </row>
    <row r="97" spans="1:10" s="26" customFormat="1" ht="12.75" customHeight="1">
      <c r="A97" s="26" t="str">
        <f t="shared" si="1"/>
        <v>VITÓRIA DO XINGU2013SETEMBRO</v>
      </c>
      <c r="B97" s="26">
        <v>1508357</v>
      </c>
      <c r="C97" s="26" t="s">
        <v>20</v>
      </c>
      <c r="D97" s="26">
        <v>2013</v>
      </c>
      <c r="E97" s="26" t="s">
        <v>13</v>
      </c>
      <c r="F97" s="28">
        <v>236.52</v>
      </c>
      <c r="G97" s="26">
        <v>2</v>
      </c>
      <c r="H97" s="26" t="s">
        <v>26</v>
      </c>
      <c r="I97" s="26">
        <v>117</v>
      </c>
      <c r="J97" s="28">
        <v>7.884</v>
      </c>
    </row>
    <row r="98" spans="1:10" s="26" customFormat="1" ht="12.75" customHeight="1">
      <c r="A98" s="26" t="str">
        <f t="shared" si="1"/>
        <v>ALTAMIRA2013OUTUBRO</v>
      </c>
      <c r="B98" s="26">
        <v>1500602</v>
      </c>
      <c r="C98" s="26" t="s">
        <v>0</v>
      </c>
      <c r="D98" s="26">
        <v>2013</v>
      </c>
      <c r="E98" s="26" t="s">
        <v>14</v>
      </c>
      <c r="F98" s="28">
        <v>4655.041700000001</v>
      </c>
      <c r="G98" s="26">
        <v>2</v>
      </c>
      <c r="H98" s="26" t="s">
        <v>26</v>
      </c>
      <c r="I98" s="26">
        <v>1231</v>
      </c>
      <c r="J98" s="28">
        <v>150.162635483871</v>
      </c>
    </row>
    <row r="99" spans="1:10" s="26" customFormat="1" ht="12.75" customHeight="1">
      <c r="A99" s="26" t="str">
        <f t="shared" si="1"/>
        <v>ANAPU2013OUTUBRO</v>
      </c>
      <c r="B99" s="26">
        <v>1500859</v>
      </c>
      <c r="C99" s="26" t="s">
        <v>17</v>
      </c>
      <c r="D99" s="26">
        <v>2013</v>
      </c>
      <c r="E99" s="26" t="s">
        <v>14</v>
      </c>
      <c r="F99" s="28">
        <v>348.3</v>
      </c>
      <c r="G99" s="26">
        <v>2</v>
      </c>
      <c r="H99" s="49" t="s">
        <v>26</v>
      </c>
      <c r="I99" s="26">
        <v>368</v>
      </c>
      <c r="J99" s="28">
        <v>11.235483870967743</v>
      </c>
    </row>
    <row r="100" spans="1:10" s="26" customFormat="1" ht="12.75" customHeight="1">
      <c r="A100" s="26" t="str">
        <f t="shared" si="1"/>
        <v>BRASIL NOVO2013OUTUBRO</v>
      </c>
      <c r="B100" s="26">
        <v>1501725</v>
      </c>
      <c r="C100" s="26" t="s">
        <v>18</v>
      </c>
      <c r="D100" s="26">
        <v>2013</v>
      </c>
      <c r="E100" s="26" t="s">
        <v>14</v>
      </c>
      <c r="F100" s="28">
        <v>279.55395000000004</v>
      </c>
      <c r="G100" s="26">
        <v>2</v>
      </c>
      <c r="H100" s="26" t="s">
        <v>26</v>
      </c>
      <c r="I100" s="53">
        <v>78</v>
      </c>
      <c r="J100" s="28">
        <v>9.01786935483871</v>
      </c>
    </row>
    <row r="101" spans="1:10" s="26" customFormat="1" ht="12.75" customHeight="1">
      <c r="A101" s="26" t="str">
        <f t="shared" si="1"/>
        <v>SENADOR JOSÉ PORFÍRIO2013OUTUBRO</v>
      </c>
      <c r="B101" s="26">
        <v>1507805</v>
      </c>
      <c r="C101" s="26" t="s">
        <v>19</v>
      </c>
      <c r="D101" s="26">
        <v>2013</v>
      </c>
      <c r="E101" s="26" t="s">
        <v>14</v>
      </c>
      <c r="F101" s="28">
        <v>91.719</v>
      </c>
      <c r="G101" s="26">
        <v>2</v>
      </c>
      <c r="H101" s="49" t="s">
        <v>26</v>
      </c>
      <c r="I101" s="26">
        <v>499</v>
      </c>
      <c r="J101" s="28">
        <v>2.95867741935484</v>
      </c>
    </row>
    <row r="102" spans="1:10" s="26" customFormat="1" ht="12.75" customHeight="1">
      <c r="A102" s="26" t="str">
        <f t="shared" si="1"/>
        <v>VITÓRIA DO XINGU2013OUTUBRO</v>
      </c>
      <c r="B102" s="26">
        <v>1508357</v>
      </c>
      <c r="C102" s="26" t="s">
        <v>20</v>
      </c>
      <c r="D102" s="26">
        <v>2013</v>
      </c>
      <c r="E102" s="26" t="s">
        <v>14</v>
      </c>
      <c r="F102" s="28">
        <v>250.56</v>
      </c>
      <c r="G102" s="26">
        <v>2</v>
      </c>
      <c r="H102" s="26" t="s">
        <v>26</v>
      </c>
      <c r="I102" s="26">
        <v>152</v>
      </c>
      <c r="J102" s="28">
        <v>8.08258064516129</v>
      </c>
    </row>
    <row r="103" spans="1:10" s="26" customFormat="1" ht="12.75" customHeight="1">
      <c r="A103" s="26" t="str">
        <f t="shared" si="1"/>
        <v>ALTAMIRA2013NOVEMBRO</v>
      </c>
      <c r="B103" s="26">
        <v>1500602</v>
      </c>
      <c r="C103" s="26" t="s">
        <v>0</v>
      </c>
      <c r="D103" s="26">
        <v>2013</v>
      </c>
      <c r="E103" s="26" t="s">
        <v>15</v>
      </c>
      <c r="F103" s="28">
        <v>4452.1682</v>
      </c>
      <c r="G103" s="26">
        <v>2</v>
      </c>
      <c r="H103" s="26" t="s">
        <v>26</v>
      </c>
      <c r="I103" s="26">
        <v>1098</v>
      </c>
      <c r="J103" s="28">
        <v>148.405606666667</v>
      </c>
    </row>
    <row r="104" spans="1:10" s="26" customFormat="1" ht="12.75" customHeight="1">
      <c r="A104" s="26" t="str">
        <f t="shared" si="1"/>
        <v>ANAPU2013NOVEMBRO</v>
      </c>
      <c r="B104" s="26">
        <v>1500859</v>
      </c>
      <c r="C104" s="26" t="s">
        <v>17</v>
      </c>
      <c r="D104" s="26">
        <v>2013</v>
      </c>
      <c r="E104" s="26" t="s">
        <v>15</v>
      </c>
      <c r="F104" s="28">
        <v>257</v>
      </c>
      <c r="G104" s="26">
        <v>2</v>
      </c>
      <c r="H104" s="26" t="s">
        <v>26</v>
      </c>
      <c r="I104" s="26">
        <v>332</v>
      </c>
      <c r="J104" s="28">
        <v>8.565599999999998</v>
      </c>
    </row>
    <row r="105" spans="1:10" s="26" customFormat="1" ht="12.75" customHeight="1">
      <c r="A105" s="26" t="str">
        <f t="shared" si="1"/>
        <v>BRASIL NOVO2013NOVEMBRO</v>
      </c>
      <c r="B105" s="26">
        <v>1501725</v>
      </c>
      <c r="C105" s="26" t="s">
        <v>18</v>
      </c>
      <c r="D105" s="26">
        <v>2013</v>
      </c>
      <c r="E105" s="26" t="s">
        <v>15</v>
      </c>
      <c r="F105" s="28">
        <v>248.16330000000002</v>
      </c>
      <c r="G105" s="26">
        <v>2</v>
      </c>
      <c r="H105" s="26" t="s">
        <v>26</v>
      </c>
      <c r="I105" s="26">
        <v>73</v>
      </c>
      <c r="J105" s="28">
        <v>8.005267741935484</v>
      </c>
    </row>
    <row r="106" spans="1:10" s="26" customFormat="1" ht="12.75" customHeight="1">
      <c r="A106" s="26" t="str">
        <f t="shared" si="1"/>
        <v>SENADOR JOSÉ PORFÍRIO2013NOVEMBRO</v>
      </c>
      <c r="B106" s="26">
        <v>1507805</v>
      </c>
      <c r="C106" s="26" t="s">
        <v>19</v>
      </c>
      <c r="D106" s="26">
        <v>2013</v>
      </c>
      <c r="E106" s="26" t="s">
        <v>15</v>
      </c>
      <c r="F106" s="28">
        <v>116.514</v>
      </c>
      <c r="G106" s="26">
        <v>2</v>
      </c>
      <c r="H106" s="26" t="s">
        <v>26</v>
      </c>
      <c r="I106" s="26">
        <v>266</v>
      </c>
      <c r="J106" s="28">
        <v>3.75851612903226</v>
      </c>
    </row>
    <row r="107" spans="1:10" s="26" customFormat="1" ht="12.75" customHeight="1">
      <c r="A107" s="26" t="str">
        <f t="shared" si="1"/>
        <v>VITÓRIA DO XINGU2013NOVEMBRO</v>
      </c>
      <c r="B107" s="26">
        <v>1508357</v>
      </c>
      <c r="C107" s="26" t="s">
        <v>20</v>
      </c>
      <c r="D107" s="26">
        <v>2013</v>
      </c>
      <c r="E107" s="26" t="s">
        <v>15</v>
      </c>
      <c r="F107" s="28">
        <v>248.67000000000002</v>
      </c>
      <c r="G107" s="26">
        <v>2</v>
      </c>
      <c r="H107" s="26" t="s">
        <v>26</v>
      </c>
      <c r="I107" s="26">
        <v>58</v>
      </c>
      <c r="J107" s="28">
        <v>8.289</v>
      </c>
    </row>
    <row r="108" spans="1:10" s="26" customFormat="1" ht="12.75" customHeight="1">
      <c r="A108" s="26" t="str">
        <f t="shared" si="1"/>
        <v>ALTAMIRA2013DEZEMBRO</v>
      </c>
      <c r="B108" s="26">
        <v>1500602</v>
      </c>
      <c r="C108" s="26" t="s">
        <v>0</v>
      </c>
      <c r="D108" s="26">
        <v>2013</v>
      </c>
      <c r="E108" s="26" t="s">
        <v>16</v>
      </c>
      <c r="F108" s="28">
        <v>4478.8659</v>
      </c>
      <c r="G108" s="26">
        <v>2</v>
      </c>
      <c r="H108" s="26" t="s">
        <v>26</v>
      </c>
      <c r="I108" s="26">
        <v>1315</v>
      </c>
      <c r="J108" s="28">
        <v>149.29552999999999</v>
      </c>
    </row>
    <row r="109" spans="1:10" s="26" customFormat="1" ht="12.75" customHeight="1">
      <c r="A109" s="26" t="str">
        <f t="shared" si="1"/>
        <v>ANAPU2013DEZEMBRO</v>
      </c>
      <c r="B109" s="26">
        <v>1500859</v>
      </c>
      <c r="C109" s="26" t="s">
        <v>17</v>
      </c>
      <c r="D109" s="26">
        <v>2013</v>
      </c>
      <c r="E109" s="26" t="s">
        <v>16</v>
      </c>
      <c r="F109" s="28">
        <v>269.4</v>
      </c>
      <c r="G109" s="26">
        <v>2</v>
      </c>
      <c r="H109" s="26" t="s">
        <v>26</v>
      </c>
      <c r="I109" s="26">
        <v>348</v>
      </c>
      <c r="J109" s="28">
        <v>8.978399999999999</v>
      </c>
    </row>
    <row r="110" spans="1:10" s="26" customFormat="1" ht="12.75" customHeight="1">
      <c r="A110" s="26" t="str">
        <f t="shared" si="1"/>
        <v>BRASIL NOVO2013DEZEMBRO</v>
      </c>
      <c r="B110" s="26">
        <v>1501725</v>
      </c>
      <c r="C110" s="26" t="s">
        <v>18</v>
      </c>
      <c r="D110" s="26">
        <v>2013</v>
      </c>
      <c r="E110" s="26" t="s">
        <v>16</v>
      </c>
      <c r="F110" s="28">
        <v>246.66705000000002</v>
      </c>
      <c r="G110" s="26">
        <v>2</v>
      </c>
      <c r="H110" s="26" t="s">
        <v>26</v>
      </c>
      <c r="I110" s="26">
        <v>71</v>
      </c>
      <c r="J110" s="28">
        <v>7.957001612903227</v>
      </c>
    </row>
    <row r="111" spans="1:10" s="26" customFormat="1" ht="12.75" customHeight="1">
      <c r="A111" s="26" t="str">
        <f t="shared" si="1"/>
        <v>SENADOR JOSÉ PORFÍRIO2013DEZEMBRO</v>
      </c>
      <c r="B111" s="26">
        <v>1507805</v>
      </c>
      <c r="C111" s="26" t="s">
        <v>19</v>
      </c>
      <c r="D111" s="26">
        <v>2013</v>
      </c>
      <c r="E111" s="26" t="s">
        <v>16</v>
      </c>
      <c r="F111" s="28">
        <v>116.514</v>
      </c>
      <c r="G111" s="26">
        <v>2</v>
      </c>
      <c r="H111" s="26" t="s">
        <v>26</v>
      </c>
      <c r="I111" s="26">
        <v>275</v>
      </c>
      <c r="J111" s="28">
        <v>3.75851612903226</v>
      </c>
    </row>
    <row r="112" spans="1:12" s="26" customFormat="1" ht="12.75" customHeight="1">
      <c r="A112" s="26" t="str">
        <f t="shared" si="1"/>
        <v>VITÓRIA DO XINGU2013DEZEMBRO</v>
      </c>
      <c r="B112" s="26">
        <v>1508357</v>
      </c>
      <c r="C112" s="26" t="s">
        <v>20</v>
      </c>
      <c r="D112" s="26">
        <v>2013</v>
      </c>
      <c r="E112" s="26" t="s">
        <v>16</v>
      </c>
      <c r="F112" s="28">
        <v>252.18</v>
      </c>
      <c r="G112" s="26">
        <v>2</v>
      </c>
      <c r="H112" s="26" t="s">
        <v>26</v>
      </c>
      <c r="I112" s="26">
        <v>53</v>
      </c>
      <c r="J112" s="28">
        <v>8.406</v>
      </c>
      <c r="L112" s="50" t="s">
        <v>48</v>
      </c>
    </row>
    <row r="113" spans="1:10" s="26" customFormat="1" ht="12.75" customHeight="1">
      <c r="A113" s="26" t="str">
        <f t="shared" si="1"/>
        <v>ALTAMIRA2014JANEIRO</v>
      </c>
      <c r="B113" s="26">
        <v>1500602</v>
      </c>
      <c r="C113" s="26" t="s">
        <v>0</v>
      </c>
      <c r="D113" s="26">
        <v>2014</v>
      </c>
      <c r="E113" s="26" t="s">
        <v>5</v>
      </c>
      <c r="F113" s="28">
        <v>4010.88</v>
      </c>
      <c r="G113" s="26">
        <v>2</v>
      </c>
      <c r="H113" s="26" t="s">
        <v>26</v>
      </c>
      <c r="I113" s="26">
        <v>475</v>
      </c>
      <c r="J113" s="28">
        <v>129.3832258064516</v>
      </c>
    </row>
    <row r="114" spans="1:10" s="26" customFormat="1" ht="12.75" customHeight="1">
      <c r="A114" s="26" t="str">
        <f t="shared" si="1"/>
        <v>ANAPU2014JANEIRO</v>
      </c>
      <c r="B114" s="26">
        <v>1500859</v>
      </c>
      <c r="C114" s="26" t="s">
        <v>17</v>
      </c>
      <c r="D114" s="26">
        <v>2014</v>
      </c>
      <c r="E114" s="26" t="s">
        <v>5</v>
      </c>
      <c r="F114" s="28">
        <v>920.45</v>
      </c>
      <c r="G114" s="26">
        <v>2</v>
      </c>
      <c r="H114" s="26" t="s">
        <v>26</v>
      </c>
      <c r="I114" s="26">
        <v>365</v>
      </c>
      <c r="J114" s="28">
        <v>29.692054838709677</v>
      </c>
    </row>
    <row r="115" spans="1:10" s="26" customFormat="1" ht="12.75" customHeight="1">
      <c r="A115" s="26" t="str">
        <f t="shared" si="1"/>
        <v>BRASIL NOVO2014JANEIRO</v>
      </c>
      <c r="B115" s="26">
        <v>1501725</v>
      </c>
      <c r="C115" s="26" t="s">
        <v>18</v>
      </c>
      <c r="D115" s="26">
        <v>2014</v>
      </c>
      <c r="E115" s="26" t="s">
        <v>5</v>
      </c>
      <c r="F115" s="28">
        <v>460.07</v>
      </c>
      <c r="G115" s="26">
        <v>2</v>
      </c>
      <c r="H115" s="26" t="s">
        <v>26</v>
      </c>
      <c r="I115" s="26">
        <v>77</v>
      </c>
      <c r="J115" s="28">
        <v>14.840967741935485</v>
      </c>
    </row>
    <row r="116" spans="1:10" s="26" customFormat="1" ht="12.75" customHeight="1">
      <c r="A116" s="26" t="str">
        <f t="shared" si="1"/>
        <v>SENADOR JOSÉ PORFÍRIO2014JANEIRO</v>
      </c>
      <c r="B116" s="26">
        <v>1507805</v>
      </c>
      <c r="C116" s="26" t="s">
        <v>19</v>
      </c>
      <c r="D116" s="26">
        <v>2014</v>
      </c>
      <c r="E116" s="26" t="s">
        <v>5</v>
      </c>
      <c r="F116" s="28">
        <v>458.43</v>
      </c>
      <c r="G116" s="26">
        <v>2</v>
      </c>
      <c r="H116" s="26" t="s">
        <v>26</v>
      </c>
      <c r="I116" s="26">
        <v>289</v>
      </c>
      <c r="J116" s="28">
        <v>14.788064516129033</v>
      </c>
    </row>
    <row r="117" spans="1:10" s="26" customFormat="1" ht="12.75" customHeight="1">
      <c r="A117" s="26" t="str">
        <f t="shared" si="1"/>
        <v>VITÓRIA DO XINGU2014JANEIRO</v>
      </c>
      <c r="B117" s="26">
        <v>1508357</v>
      </c>
      <c r="C117" s="26" t="s">
        <v>20</v>
      </c>
      <c r="D117" s="26">
        <v>2014</v>
      </c>
      <c r="E117" s="26" t="s">
        <v>5</v>
      </c>
      <c r="F117" s="28">
        <v>372.6</v>
      </c>
      <c r="G117" s="26">
        <v>2</v>
      </c>
      <c r="H117" s="26" t="s">
        <v>26</v>
      </c>
      <c r="I117" s="26">
        <v>51</v>
      </c>
      <c r="J117" s="28">
        <v>12.019354838709678</v>
      </c>
    </row>
    <row r="118" spans="1:10" s="26" customFormat="1" ht="12.75" customHeight="1">
      <c r="A118" s="26" t="str">
        <f t="shared" si="1"/>
        <v>ALTAMIRA2014FEVEREIRO</v>
      </c>
      <c r="B118" s="26">
        <v>1500602</v>
      </c>
      <c r="C118" s="26" t="s">
        <v>0</v>
      </c>
      <c r="D118" s="26">
        <v>2014</v>
      </c>
      <c r="E118" s="26" t="s">
        <v>6</v>
      </c>
      <c r="F118" s="28">
        <v>3458.97</v>
      </c>
      <c r="G118" s="26">
        <v>2</v>
      </c>
      <c r="H118" s="26" t="s">
        <v>26</v>
      </c>
      <c r="I118" s="26">
        <v>462</v>
      </c>
      <c r="J118" s="28">
        <v>123.53482142857142</v>
      </c>
    </row>
    <row r="119" spans="1:10" s="26" customFormat="1" ht="12.75" customHeight="1">
      <c r="A119" s="26" t="str">
        <f t="shared" si="1"/>
        <v>ANAPU2014FEVEREIRO</v>
      </c>
      <c r="B119" s="26">
        <v>1500859</v>
      </c>
      <c r="C119" s="26" t="s">
        <v>17</v>
      </c>
      <c r="D119" s="26">
        <v>2014</v>
      </c>
      <c r="E119" s="26" t="s">
        <v>6</v>
      </c>
      <c r="F119" s="28">
        <v>837.6744</v>
      </c>
      <c r="G119" s="26">
        <v>2</v>
      </c>
      <c r="H119" s="26" t="s">
        <v>26</v>
      </c>
      <c r="I119" s="26">
        <v>332</v>
      </c>
      <c r="J119" s="28">
        <v>29.916942857142857</v>
      </c>
    </row>
    <row r="120" spans="1:10" s="26" customFormat="1" ht="12.75" customHeight="1">
      <c r="A120" s="26" t="str">
        <f t="shared" si="1"/>
        <v>BRASIL NOVO2014FEVEREIRO</v>
      </c>
      <c r="B120" s="26">
        <v>1501725</v>
      </c>
      <c r="C120" s="26" t="s">
        <v>18</v>
      </c>
      <c r="D120" s="26">
        <v>2014</v>
      </c>
      <c r="E120" s="26" t="s">
        <v>6</v>
      </c>
      <c r="F120" s="28">
        <v>389.2235</v>
      </c>
      <c r="G120" s="26">
        <v>2</v>
      </c>
      <c r="H120" s="26" t="s">
        <v>26</v>
      </c>
      <c r="I120" s="26">
        <v>77</v>
      </c>
      <c r="J120" s="28">
        <v>13.900839285714286</v>
      </c>
    </row>
    <row r="121" spans="1:10" s="26" customFormat="1" ht="12.75" customHeight="1">
      <c r="A121" s="26" t="str">
        <f t="shared" si="1"/>
        <v>SENADOR JOSÉ PORFÍRIO2014FEVEREIRO</v>
      </c>
      <c r="B121" s="26">
        <v>1507805</v>
      </c>
      <c r="C121" s="26" t="s">
        <v>19</v>
      </c>
      <c r="D121" s="26">
        <v>2014</v>
      </c>
      <c r="E121" s="26" t="s">
        <v>6</v>
      </c>
      <c r="F121" s="28">
        <v>418.56</v>
      </c>
      <c r="G121" s="26">
        <v>2</v>
      </c>
      <c r="H121" s="26" t="s">
        <v>26</v>
      </c>
      <c r="I121" s="26">
        <v>264</v>
      </c>
      <c r="J121" s="28">
        <v>14.948571428571428</v>
      </c>
    </row>
    <row r="122" spans="1:10" s="26" customFormat="1" ht="12.75" customHeight="1">
      <c r="A122" s="26" t="str">
        <f t="shared" si="1"/>
        <v>VITÓRIA DO XINGU2014FEVEREIRO</v>
      </c>
      <c r="B122" s="26">
        <v>1508357</v>
      </c>
      <c r="C122" s="26" t="s">
        <v>20</v>
      </c>
      <c r="D122" s="26">
        <v>2014</v>
      </c>
      <c r="E122" s="26" t="s">
        <v>6</v>
      </c>
      <c r="F122" s="28">
        <v>330.6</v>
      </c>
      <c r="G122" s="26">
        <v>2</v>
      </c>
      <c r="H122" s="26" t="s">
        <v>26</v>
      </c>
      <c r="I122" s="26">
        <v>45</v>
      </c>
      <c r="J122" s="28">
        <v>11.807142857142859</v>
      </c>
    </row>
    <row r="123" spans="1:10" s="26" customFormat="1" ht="12.75" customHeight="1">
      <c r="A123" s="26" t="str">
        <f t="shared" si="1"/>
        <v>ALTAMIRA2014MARÇO</v>
      </c>
      <c r="B123" s="26">
        <v>1500602</v>
      </c>
      <c r="C123" s="26" t="s">
        <v>0</v>
      </c>
      <c r="D123" s="26">
        <v>2014</v>
      </c>
      <c r="E123" s="26" t="s">
        <v>7</v>
      </c>
      <c r="F123" s="28">
        <v>3704.09</v>
      </c>
      <c r="G123" s="26">
        <v>2</v>
      </c>
      <c r="H123" s="26" t="s">
        <v>26</v>
      </c>
      <c r="I123" s="26">
        <v>462</v>
      </c>
      <c r="J123" s="28">
        <v>119.4867741935484</v>
      </c>
    </row>
    <row r="124" spans="1:10" s="26" customFormat="1" ht="12.75" customHeight="1">
      <c r="A124" s="26" t="str">
        <f t="shared" si="1"/>
        <v>ANAPU2014MARÇO</v>
      </c>
      <c r="B124" s="26">
        <v>1500859</v>
      </c>
      <c r="C124" s="26" t="s">
        <v>17</v>
      </c>
      <c r="D124" s="26">
        <v>2014</v>
      </c>
      <c r="E124" s="26" t="s">
        <v>7</v>
      </c>
      <c r="F124" s="28">
        <v>695.77</v>
      </c>
      <c r="G124" s="26">
        <v>2</v>
      </c>
      <c r="H124" s="26" t="s">
        <v>26</v>
      </c>
      <c r="I124" s="26">
        <v>277</v>
      </c>
      <c r="J124" s="28">
        <v>22.44433548387097</v>
      </c>
    </row>
    <row r="125" spans="1:10" s="26" customFormat="1" ht="12.75" customHeight="1">
      <c r="A125" s="26" t="str">
        <f t="shared" si="1"/>
        <v>BRASIL NOVO2014MARÇO</v>
      </c>
      <c r="B125" s="26">
        <v>1501725</v>
      </c>
      <c r="C125" s="26" t="s">
        <v>18</v>
      </c>
      <c r="D125" s="26">
        <v>2014</v>
      </c>
      <c r="E125" s="26" t="s">
        <v>7</v>
      </c>
      <c r="F125" s="28">
        <v>456.015</v>
      </c>
      <c r="G125" s="26">
        <v>2</v>
      </c>
      <c r="H125" s="26" t="s">
        <v>26</v>
      </c>
      <c r="I125" s="26">
        <v>91</v>
      </c>
      <c r="J125" s="28">
        <v>14.710161290322581</v>
      </c>
    </row>
    <row r="126" spans="1:10" s="26" customFormat="1" ht="12.75" customHeight="1">
      <c r="A126" s="26" t="str">
        <f t="shared" si="1"/>
        <v>SENADOR JOSÉ PORFÍRIO2014MARÇO</v>
      </c>
      <c r="B126" s="26">
        <v>1507805</v>
      </c>
      <c r="C126" s="26" t="s">
        <v>19</v>
      </c>
      <c r="D126" s="26">
        <v>2014</v>
      </c>
      <c r="E126" s="26" t="s">
        <v>7</v>
      </c>
      <c r="F126" s="28">
        <v>299.24148</v>
      </c>
      <c r="G126" s="26">
        <v>2</v>
      </c>
      <c r="H126" s="26" t="s">
        <v>26</v>
      </c>
      <c r="I126" s="26">
        <v>188</v>
      </c>
      <c r="J126" s="28">
        <v>9.652950967741935</v>
      </c>
    </row>
    <row r="127" spans="1:10" s="26" customFormat="1" ht="12.75" customHeight="1">
      <c r="A127" s="26" t="str">
        <f t="shared" si="1"/>
        <v>VITÓRIA DO XINGU2014MARÇO</v>
      </c>
      <c r="B127" s="26">
        <v>1508357</v>
      </c>
      <c r="C127" s="26" t="s">
        <v>20</v>
      </c>
      <c r="D127" s="26">
        <v>2014</v>
      </c>
      <c r="E127" s="26" t="s">
        <v>7</v>
      </c>
      <c r="F127" s="28">
        <v>378</v>
      </c>
      <c r="G127" s="26">
        <v>2</v>
      </c>
      <c r="H127" s="26" t="s">
        <v>26</v>
      </c>
      <c r="I127" s="26">
        <v>54</v>
      </c>
      <c r="J127" s="28">
        <v>12.193548387096774</v>
      </c>
    </row>
    <row r="128" spans="1:10" s="26" customFormat="1" ht="12.75" customHeight="1">
      <c r="A128" s="26" t="str">
        <f t="shared" si="1"/>
        <v>ALTAMIRA2014ABRIL</v>
      </c>
      <c r="B128" s="26">
        <v>1500602</v>
      </c>
      <c r="C128" s="26" t="s">
        <v>0</v>
      </c>
      <c r="D128" s="26">
        <v>2014</v>
      </c>
      <c r="E128" s="26" t="s">
        <v>8</v>
      </c>
      <c r="F128" s="28">
        <v>3858.855</v>
      </c>
      <c r="G128" s="26">
        <v>2</v>
      </c>
      <c r="H128" s="26" t="s">
        <v>26</v>
      </c>
      <c r="I128" s="26">
        <v>474</v>
      </c>
      <c r="J128" s="28">
        <v>128.62850000000003</v>
      </c>
    </row>
    <row r="129" spans="1:10" s="26" customFormat="1" ht="12.75" customHeight="1">
      <c r="A129" s="26" t="str">
        <f t="shared" si="1"/>
        <v>ANAPU2014ABRIL</v>
      </c>
      <c r="B129" s="26">
        <v>1500859</v>
      </c>
      <c r="C129" s="26" t="s">
        <v>17</v>
      </c>
      <c r="D129" s="26">
        <v>2014</v>
      </c>
      <c r="E129" s="26" t="s">
        <v>8</v>
      </c>
      <c r="F129" s="28">
        <v>590.65</v>
      </c>
      <c r="G129" s="26">
        <v>2</v>
      </c>
      <c r="H129" s="26" t="s">
        <v>26</v>
      </c>
      <c r="I129" s="26">
        <v>239</v>
      </c>
      <c r="J129" s="28">
        <v>19.688409999999998</v>
      </c>
    </row>
    <row r="130" spans="1:10" s="26" customFormat="1" ht="12.75" customHeight="1">
      <c r="A130" s="26" t="str">
        <f t="shared" si="1"/>
        <v>BRASIL NOVO2014ABRIL</v>
      </c>
      <c r="B130" s="26">
        <v>1501725</v>
      </c>
      <c r="C130" s="26" t="s">
        <v>18</v>
      </c>
      <c r="D130" s="26">
        <v>2014</v>
      </c>
      <c r="E130" s="26" t="s">
        <v>8</v>
      </c>
      <c r="F130" s="28">
        <v>457.98</v>
      </c>
      <c r="G130" s="26">
        <v>2</v>
      </c>
      <c r="H130" s="26" t="s">
        <v>26</v>
      </c>
      <c r="I130" s="26">
        <v>93</v>
      </c>
      <c r="J130" s="28">
        <v>15.266125</v>
      </c>
    </row>
    <row r="131" spans="1:10" s="26" customFormat="1" ht="12.75" customHeight="1">
      <c r="A131" s="26" t="str">
        <f aca="true" t="shared" si="2" ref="A131:A147">C131&amp;D131&amp;E131</f>
        <v>SENADOR JOSÉ PORFÍRIO2014ABRIL</v>
      </c>
      <c r="B131" s="26">
        <v>1507805</v>
      </c>
      <c r="C131" s="26" t="s">
        <v>19</v>
      </c>
      <c r="D131" s="26">
        <v>2014</v>
      </c>
      <c r="E131" s="26" t="s">
        <v>8</v>
      </c>
      <c r="F131" s="28">
        <v>342.31</v>
      </c>
      <c r="G131" s="26">
        <v>2</v>
      </c>
      <c r="H131" s="26" t="s">
        <v>26</v>
      </c>
      <c r="I131" s="26">
        <v>221</v>
      </c>
      <c r="J131" s="28">
        <v>11.410365999999998</v>
      </c>
    </row>
    <row r="132" spans="1:10" s="26" customFormat="1" ht="12.75" customHeight="1">
      <c r="A132" s="26" t="str">
        <f t="shared" si="2"/>
        <v>VITÓRIA DO XINGU2014ABRIL</v>
      </c>
      <c r="B132" s="26">
        <v>1508357</v>
      </c>
      <c r="C132" s="26" t="s">
        <v>20</v>
      </c>
      <c r="D132" s="26">
        <v>2014</v>
      </c>
      <c r="E132" s="26" t="s">
        <v>8</v>
      </c>
      <c r="F132" s="28">
        <v>340.2</v>
      </c>
      <c r="G132" s="26">
        <v>2</v>
      </c>
      <c r="H132" s="26" t="s">
        <v>26</v>
      </c>
      <c r="I132" s="26">
        <v>46</v>
      </c>
      <c r="J132" s="28">
        <v>11.34</v>
      </c>
    </row>
    <row r="133" spans="1:10" s="26" customFormat="1" ht="12.75" customHeight="1">
      <c r="A133" s="26" t="str">
        <f t="shared" si="2"/>
        <v>ALTAMIRA2014MAIO</v>
      </c>
      <c r="B133" s="26">
        <v>1500602</v>
      </c>
      <c r="C133" s="26" t="s">
        <v>0</v>
      </c>
      <c r="D133" s="26">
        <v>2014</v>
      </c>
      <c r="E133" s="26" t="s">
        <v>9</v>
      </c>
      <c r="F133" s="28">
        <v>4152.945</v>
      </c>
      <c r="G133" s="26">
        <v>2</v>
      </c>
      <c r="H133" s="26" t="s">
        <v>26</v>
      </c>
      <c r="I133" s="26">
        <v>467</v>
      </c>
      <c r="J133" s="28">
        <v>133.96596774193551</v>
      </c>
    </row>
    <row r="134" spans="1:10" s="26" customFormat="1" ht="12.75" customHeight="1">
      <c r="A134" s="26" t="str">
        <f t="shared" si="2"/>
        <v>ANAPU2014MAIO</v>
      </c>
      <c r="B134" s="26">
        <v>1500859</v>
      </c>
      <c r="C134" s="26" t="s">
        <v>17</v>
      </c>
      <c r="D134" s="26">
        <v>2014</v>
      </c>
      <c r="E134" s="26" t="s">
        <v>9</v>
      </c>
      <c r="F134" s="28">
        <v>619.47</v>
      </c>
      <c r="G134" s="26">
        <v>2</v>
      </c>
      <c r="H134" s="26" t="s">
        <v>26</v>
      </c>
      <c r="I134" s="26">
        <v>252</v>
      </c>
      <c r="J134" s="28">
        <v>19.982932258064515</v>
      </c>
    </row>
    <row r="135" spans="1:10" s="26" customFormat="1" ht="12.75" customHeight="1">
      <c r="A135" s="26" t="str">
        <f t="shared" si="2"/>
        <v>BRASIL NOVO2014MAIO</v>
      </c>
      <c r="B135" s="26">
        <v>1501725</v>
      </c>
      <c r="C135" s="26" t="s">
        <v>18</v>
      </c>
      <c r="D135" s="26">
        <v>2014</v>
      </c>
      <c r="E135" s="26" t="s">
        <v>9</v>
      </c>
      <c r="F135" s="28">
        <v>448.22</v>
      </c>
      <c r="G135" s="26">
        <v>2</v>
      </c>
      <c r="H135" s="26" t="s">
        <v>26</v>
      </c>
      <c r="I135" s="26">
        <v>93</v>
      </c>
      <c r="J135" s="28">
        <v>14.458862903225809</v>
      </c>
    </row>
    <row r="136" spans="1:10" s="26" customFormat="1" ht="12.75" customHeight="1">
      <c r="A136" s="26" t="str">
        <f t="shared" si="2"/>
        <v>SENADOR JOSÉ PORFÍRIO2014MAIO</v>
      </c>
      <c r="B136" s="26">
        <v>1507805</v>
      </c>
      <c r="C136" s="26" t="s">
        <v>19</v>
      </c>
      <c r="D136" s="26">
        <v>2014</v>
      </c>
      <c r="E136" s="26" t="s">
        <v>9</v>
      </c>
      <c r="F136" s="28">
        <v>392.7</v>
      </c>
      <c r="G136" s="26">
        <v>2</v>
      </c>
      <c r="H136" s="26" t="s">
        <v>26</v>
      </c>
      <c r="I136" s="26">
        <v>234</v>
      </c>
      <c r="J136" s="28">
        <v>12.667709032258063</v>
      </c>
    </row>
    <row r="137" spans="1:10" s="26" customFormat="1" ht="12.75" customHeight="1">
      <c r="A137" s="26" t="str">
        <f t="shared" si="2"/>
        <v>VITÓRIA DO XINGU2014MAIO</v>
      </c>
      <c r="B137" s="26">
        <v>1508357</v>
      </c>
      <c r="C137" s="26" t="s">
        <v>20</v>
      </c>
      <c r="D137" s="26">
        <v>2014</v>
      </c>
      <c r="E137" s="26" t="s">
        <v>9</v>
      </c>
      <c r="F137" s="28">
        <v>357.6</v>
      </c>
      <c r="G137" s="26">
        <v>2</v>
      </c>
      <c r="H137" s="26" t="s">
        <v>26</v>
      </c>
      <c r="I137" s="26">
        <v>47</v>
      </c>
      <c r="J137" s="28">
        <v>11.535483870967743</v>
      </c>
    </row>
    <row r="138" spans="1:10" s="26" customFormat="1" ht="12.75" customHeight="1">
      <c r="A138" s="26" t="str">
        <f t="shared" si="2"/>
        <v>ALTAMIRA2014JUNHO</v>
      </c>
      <c r="B138" s="26">
        <v>1500602</v>
      </c>
      <c r="C138" s="26" t="s">
        <v>0</v>
      </c>
      <c r="D138" s="26">
        <v>2014</v>
      </c>
      <c r="E138" s="26" t="s">
        <v>10</v>
      </c>
      <c r="F138" s="28">
        <v>3450.505</v>
      </c>
      <c r="G138" s="26">
        <v>2</v>
      </c>
      <c r="H138" s="26" t="s">
        <v>26</v>
      </c>
      <c r="I138" s="26">
        <v>446</v>
      </c>
      <c r="J138" s="28">
        <v>115.01683333333334</v>
      </c>
    </row>
    <row r="139" spans="1:10" s="26" customFormat="1" ht="12.75" customHeight="1">
      <c r="A139" s="26" t="str">
        <f t="shared" si="2"/>
        <v>ANAPU2014JUNHO</v>
      </c>
      <c r="B139" s="26">
        <v>1500859</v>
      </c>
      <c r="C139" s="26" t="s">
        <v>17</v>
      </c>
      <c r="D139" s="26">
        <v>2014</v>
      </c>
      <c r="E139" s="26" t="s">
        <v>10</v>
      </c>
      <c r="F139" s="28">
        <v>419.19</v>
      </c>
      <c r="G139" s="26">
        <v>2</v>
      </c>
      <c r="H139" s="26" t="s">
        <v>26</v>
      </c>
      <c r="I139" s="26">
        <v>193</v>
      </c>
      <c r="J139" s="28">
        <v>13.973024999999998</v>
      </c>
    </row>
    <row r="140" spans="1:10" s="26" customFormat="1" ht="12.75" customHeight="1">
      <c r="A140" s="26" t="str">
        <f t="shared" si="2"/>
        <v>BRASIL NOVO2014JUNHO</v>
      </c>
      <c r="B140" s="26">
        <v>1501725</v>
      </c>
      <c r="C140" s="26" t="s">
        <v>18</v>
      </c>
      <c r="D140" s="26">
        <v>2014</v>
      </c>
      <c r="E140" s="26" t="s">
        <v>10</v>
      </c>
      <c r="F140" s="28">
        <v>375.49</v>
      </c>
      <c r="G140" s="26">
        <v>2</v>
      </c>
      <c r="H140" s="26" t="s">
        <v>26</v>
      </c>
      <c r="I140" s="26">
        <v>93</v>
      </c>
      <c r="J140" s="28">
        <v>12.516458333333334</v>
      </c>
    </row>
    <row r="141" spans="1:10" s="26" customFormat="1" ht="12.75" customHeight="1">
      <c r="A141" s="26" t="str">
        <f t="shared" si="2"/>
        <v>SENADOR JOSÉ PORFÍRIO2014JUNHO</v>
      </c>
      <c r="B141" s="26">
        <v>1507805</v>
      </c>
      <c r="C141" s="26" t="s">
        <v>19</v>
      </c>
      <c r="D141" s="26">
        <v>2014</v>
      </c>
      <c r="E141" s="26" t="s">
        <v>10</v>
      </c>
      <c r="F141" s="28">
        <v>250.07</v>
      </c>
      <c r="G141" s="26">
        <v>2</v>
      </c>
      <c r="H141" s="26" t="s">
        <v>26</v>
      </c>
      <c r="I141" s="26">
        <v>135</v>
      </c>
      <c r="J141" s="28">
        <v>8.335832</v>
      </c>
    </row>
    <row r="142" spans="1:10" s="26" customFormat="1" ht="12.75" customHeight="1">
      <c r="A142" s="26" t="str">
        <f t="shared" si="2"/>
        <v>VITÓRIA DO XINGU2014JUNHO</v>
      </c>
      <c r="B142" s="26">
        <v>1508357</v>
      </c>
      <c r="C142" s="26" t="s">
        <v>20</v>
      </c>
      <c r="D142" s="26">
        <v>2014</v>
      </c>
      <c r="E142" s="26" t="s">
        <v>10</v>
      </c>
      <c r="F142" s="28">
        <v>357.72</v>
      </c>
      <c r="G142" s="26">
        <v>2</v>
      </c>
      <c r="H142" s="26" t="s">
        <v>26</v>
      </c>
      <c r="I142" s="26">
        <v>40</v>
      </c>
      <c r="J142" s="28">
        <v>11.924</v>
      </c>
    </row>
    <row r="143" spans="1:10" s="26" customFormat="1" ht="12.75" customHeight="1">
      <c r="A143" s="26" t="str">
        <f t="shared" si="2"/>
        <v>ALTAMIRA2014JULHO</v>
      </c>
      <c r="B143" s="26">
        <v>1500602</v>
      </c>
      <c r="C143" s="26" t="s">
        <v>0</v>
      </c>
      <c r="D143" s="26">
        <v>2014</v>
      </c>
      <c r="E143" s="26" t="s">
        <v>11</v>
      </c>
      <c r="F143" s="28">
        <v>3701.26</v>
      </c>
      <c r="G143" s="26">
        <v>2</v>
      </c>
      <c r="H143" s="26" t="s">
        <v>26</v>
      </c>
      <c r="I143" s="26">
        <v>649</v>
      </c>
      <c r="J143" s="28">
        <v>119.39554838709677</v>
      </c>
    </row>
    <row r="144" spans="1:10" s="26" customFormat="1" ht="12.75" customHeight="1">
      <c r="A144" s="26" t="str">
        <f t="shared" si="2"/>
        <v>ANAPU2014JULHO</v>
      </c>
      <c r="B144" s="26">
        <v>1500859</v>
      </c>
      <c r="C144" s="26" t="s">
        <v>17</v>
      </c>
      <c r="D144" s="26">
        <v>2014</v>
      </c>
      <c r="E144" s="26" t="s">
        <v>11</v>
      </c>
      <c r="F144" s="28">
        <v>449.6</v>
      </c>
      <c r="G144" s="26">
        <v>2</v>
      </c>
      <c r="H144" s="26" t="s">
        <v>26</v>
      </c>
      <c r="I144" s="26">
        <v>199</v>
      </c>
      <c r="J144" s="28">
        <v>14.503180645161288</v>
      </c>
    </row>
    <row r="145" spans="1:10" s="26" customFormat="1" ht="12.75" customHeight="1">
      <c r="A145" s="26" t="str">
        <f t="shared" si="2"/>
        <v>BRASIL NOVO2014JULHO</v>
      </c>
      <c r="B145" s="26">
        <v>1501725</v>
      </c>
      <c r="C145" s="26" t="s">
        <v>18</v>
      </c>
      <c r="D145" s="26">
        <v>2014</v>
      </c>
      <c r="E145" s="26" t="s">
        <v>11</v>
      </c>
      <c r="F145" s="28">
        <v>515.3</v>
      </c>
      <c r="G145" s="26">
        <v>2</v>
      </c>
      <c r="H145" s="26" t="s">
        <v>26</v>
      </c>
      <c r="I145" s="26">
        <v>103</v>
      </c>
      <c r="J145" s="28">
        <v>16.62266935483871</v>
      </c>
    </row>
    <row r="146" spans="1:10" s="26" customFormat="1" ht="12.75" customHeight="1">
      <c r="A146" s="26" t="str">
        <f t="shared" si="2"/>
        <v>SENADOR JOSÉ PORFÍRIO2014JULHO</v>
      </c>
      <c r="B146" s="26">
        <v>1507805</v>
      </c>
      <c r="C146" s="26" t="s">
        <v>19</v>
      </c>
      <c r="D146" s="26">
        <v>2014</v>
      </c>
      <c r="E146" s="26" t="s">
        <v>11</v>
      </c>
      <c r="F146" s="28">
        <v>234.35</v>
      </c>
      <c r="G146" s="26">
        <v>2</v>
      </c>
      <c r="H146" s="26" t="s">
        <v>26</v>
      </c>
      <c r="I146" s="26">
        <v>145</v>
      </c>
      <c r="J146" s="28">
        <v>7.5596980645161285</v>
      </c>
    </row>
    <row r="147" spans="1:10" s="26" customFormat="1" ht="12.75" customHeight="1">
      <c r="A147" s="26" t="str">
        <f t="shared" si="2"/>
        <v>VITÓRIA DO XINGU2014JULHO</v>
      </c>
      <c r="B147" s="26">
        <v>1508357</v>
      </c>
      <c r="C147" s="26" t="s">
        <v>20</v>
      </c>
      <c r="D147" s="26">
        <v>2014</v>
      </c>
      <c r="E147" s="26" t="s">
        <v>11</v>
      </c>
      <c r="F147" s="28">
        <v>872</v>
      </c>
      <c r="G147" s="26">
        <v>2</v>
      </c>
      <c r="H147" s="26" t="s">
        <v>26</v>
      </c>
      <c r="I147" s="26">
        <v>81</v>
      </c>
      <c r="J147" s="28">
        <v>28.1290322580645</v>
      </c>
    </row>
    <row r="148" spans="1:10" s="26" customFormat="1" ht="12.75" customHeight="1">
      <c r="A148" s="26" t="str">
        <f aca="true" t="shared" si="3" ref="A148:A157">C148&amp;D148&amp;E148</f>
        <v>ALTAMIRA2014AGOSTO</v>
      </c>
      <c r="B148" s="26">
        <v>1500602</v>
      </c>
      <c r="C148" s="26" t="s">
        <v>0</v>
      </c>
      <c r="D148" s="26">
        <v>2014</v>
      </c>
      <c r="E148" s="26" t="s">
        <v>12</v>
      </c>
      <c r="F148" s="28">
        <v>4166.931</v>
      </c>
      <c r="G148" s="26">
        <v>2</v>
      </c>
      <c r="H148" s="26" t="s">
        <v>26</v>
      </c>
      <c r="I148" s="26">
        <v>669</v>
      </c>
      <c r="J148" s="28">
        <v>134.41712903225806</v>
      </c>
    </row>
    <row r="149" spans="1:10" s="26" customFormat="1" ht="12.75" customHeight="1">
      <c r="A149" s="26" t="str">
        <f t="shared" si="3"/>
        <v>ANAPU2014AGOSTO</v>
      </c>
      <c r="B149" s="26">
        <v>1500859</v>
      </c>
      <c r="C149" s="26" t="s">
        <v>17</v>
      </c>
      <c r="D149" s="26">
        <v>2014</v>
      </c>
      <c r="E149" s="26" t="s">
        <v>12</v>
      </c>
      <c r="F149" s="28">
        <v>352.64</v>
      </c>
      <c r="G149" s="26">
        <v>2</v>
      </c>
      <c r="H149" s="26" t="s">
        <v>26</v>
      </c>
      <c r="I149" s="26">
        <v>159</v>
      </c>
      <c r="J149" s="28">
        <v>11.37551129032258</v>
      </c>
    </row>
    <row r="150" spans="1:10" s="26" customFormat="1" ht="12.75" customHeight="1">
      <c r="A150" s="26" t="str">
        <f t="shared" si="3"/>
        <v>BRASIL NOVO2014AGOSTO</v>
      </c>
      <c r="B150" s="26">
        <v>1501725</v>
      </c>
      <c r="C150" s="26" t="s">
        <v>18</v>
      </c>
      <c r="D150" s="26">
        <v>2014</v>
      </c>
      <c r="E150" s="26" t="s">
        <v>12</v>
      </c>
      <c r="F150" s="28">
        <v>465.25</v>
      </c>
      <c r="G150" s="26">
        <v>2</v>
      </c>
      <c r="H150" s="26" t="s">
        <v>26</v>
      </c>
      <c r="I150" s="26">
        <v>99</v>
      </c>
      <c r="J150" s="28">
        <v>15.008112903225811</v>
      </c>
    </row>
    <row r="151" spans="1:10" s="26" customFormat="1" ht="12.75" customHeight="1">
      <c r="A151" s="26" t="str">
        <f t="shared" si="3"/>
        <v>SENADOR JOSÉ PORFÍRIO2014AGOSTO</v>
      </c>
      <c r="B151" s="26">
        <v>1507805</v>
      </c>
      <c r="C151" s="26" t="s">
        <v>19</v>
      </c>
      <c r="D151" s="26">
        <v>2014</v>
      </c>
      <c r="E151" s="26" t="s">
        <v>12</v>
      </c>
      <c r="F151" s="28">
        <v>250.52</v>
      </c>
      <c r="G151" s="26">
        <v>2</v>
      </c>
      <c r="H151" s="26" t="s">
        <v>26</v>
      </c>
      <c r="I151" s="26">
        <v>138</v>
      </c>
      <c r="J151" s="28">
        <v>8.081129032258064</v>
      </c>
    </row>
    <row r="152" spans="1:10" s="26" customFormat="1" ht="12.75" customHeight="1">
      <c r="A152" s="26" t="str">
        <f t="shared" si="3"/>
        <v>VITÓRIA DO XINGU2014AGOSTO</v>
      </c>
      <c r="B152" s="26">
        <v>1508357</v>
      </c>
      <c r="C152" s="26" t="s">
        <v>20</v>
      </c>
      <c r="D152" s="26">
        <v>2014</v>
      </c>
      <c r="E152" s="26" t="s">
        <v>12</v>
      </c>
      <c r="F152" s="28">
        <v>788</v>
      </c>
      <c r="G152" s="26">
        <v>2</v>
      </c>
      <c r="H152" s="26" t="s">
        <v>26</v>
      </c>
      <c r="I152" s="26">
        <v>73</v>
      </c>
      <c r="J152" s="28">
        <v>25.41935483870968</v>
      </c>
    </row>
    <row r="153" spans="1:10" s="26" customFormat="1" ht="12.75" customHeight="1">
      <c r="A153" s="26" t="str">
        <f t="shared" si="3"/>
        <v>ALTAMIRA2014SETEMBRO</v>
      </c>
      <c r="B153" s="26">
        <v>1500602</v>
      </c>
      <c r="C153" s="26" t="s">
        <v>0</v>
      </c>
      <c r="D153" s="26">
        <v>2014</v>
      </c>
      <c r="E153" s="26" t="s">
        <v>13</v>
      </c>
      <c r="F153" s="28">
        <v>3943.27</v>
      </c>
      <c r="G153" s="26">
        <v>2</v>
      </c>
      <c r="H153" s="26" t="s">
        <v>26</v>
      </c>
      <c r="I153" s="26">
        <v>637</v>
      </c>
      <c r="J153" s="28">
        <v>131.44233333333335</v>
      </c>
    </row>
    <row r="154" spans="1:10" s="26" customFormat="1" ht="12.75" customHeight="1">
      <c r="A154" s="26" t="str">
        <f t="shared" si="3"/>
        <v>ANAPU2014SETEMBRO</v>
      </c>
      <c r="B154" s="26">
        <v>1500859</v>
      </c>
      <c r="C154" s="26" t="s">
        <v>17</v>
      </c>
      <c r="D154" s="26">
        <v>2014</v>
      </c>
      <c r="E154" s="26" t="s">
        <v>13</v>
      </c>
      <c r="F154" s="28">
        <v>394.98</v>
      </c>
      <c r="G154" s="26">
        <v>2</v>
      </c>
      <c r="H154" s="26" t="s">
        <v>26</v>
      </c>
      <c r="I154" s="26">
        <v>180</v>
      </c>
      <c r="J154" s="28">
        <v>13.166132500000002</v>
      </c>
    </row>
    <row r="155" spans="1:10" s="26" customFormat="1" ht="12.75" customHeight="1">
      <c r="A155" s="26" t="str">
        <f t="shared" si="3"/>
        <v>BRASIL NOVO2014SETEMBRO</v>
      </c>
      <c r="B155" s="26">
        <v>1501725</v>
      </c>
      <c r="C155" s="26" t="s">
        <v>18</v>
      </c>
      <c r="D155" s="26">
        <v>2014</v>
      </c>
      <c r="E155" s="26" t="s">
        <v>13</v>
      </c>
      <c r="F155" s="28">
        <v>477.61</v>
      </c>
      <c r="G155" s="26">
        <v>2</v>
      </c>
      <c r="H155" s="26" t="s">
        <v>26</v>
      </c>
      <c r="I155" s="26">
        <v>98</v>
      </c>
      <c r="J155" s="28">
        <v>15.920383333333334</v>
      </c>
    </row>
    <row r="156" spans="1:10" s="26" customFormat="1" ht="12.75" customHeight="1">
      <c r="A156" s="26" t="str">
        <f t="shared" si="3"/>
        <v>SENADOR JOSÉ PORFÍRIO2014SETEMBRO</v>
      </c>
      <c r="B156" s="26">
        <v>1507805</v>
      </c>
      <c r="C156" s="26" t="s">
        <v>19</v>
      </c>
      <c r="D156" s="26">
        <v>2014</v>
      </c>
      <c r="E156" s="26" t="s">
        <v>13</v>
      </c>
      <c r="F156" s="28">
        <v>124.29</v>
      </c>
      <c r="G156" s="26">
        <v>2</v>
      </c>
      <c r="H156" s="26" t="s">
        <v>26</v>
      </c>
      <c r="I156" s="26">
        <v>142</v>
      </c>
      <c r="J156" s="28">
        <v>4.143072499999999</v>
      </c>
    </row>
    <row r="157" spans="1:10" s="26" customFormat="1" ht="12.75" customHeight="1">
      <c r="A157" s="26" t="str">
        <f t="shared" si="3"/>
        <v>VITÓRIA DO XINGU2014SETEMBRO</v>
      </c>
      <c r="B157" s="26">
        <v>1508357</v>
      </c>
      <c r="C157" s="26" t="s">
        <v>20</v>
      </c>
      <c r="D157" s="26">
        <v>2014</v>
      </c>
      <c r="E157" s="26" t="s">
        <v>13</v>
      </c>
      <c r="F157" s="28">
        <v>702</v>
      </c>
      <c r="G157" s="26">
        <v>2</v>
      </c>
      <c r="H157" s="26" t="s">
        <v>26</v>
      </c>
      <c r="I157" s="26">
        <v>79</v>
      </c>
      <c r="J157" s="28">
        <v>23.400000000000006</v>
      </c>
    </row>
    <row r="158" spans="1:10" s="26" customFormat="1" ht="12.75" customHeight="1">
      <c r="A158" s="26" t="str">
        <f aca="true" t="shared" si="4" ref="A158:A167">C158&amp;D158&amp;E158</f>
        <v>ALTAMIRA2014OUTUBRO</v>
      </c>
      <c r="B158" s="26">
        <v>1500602</v>
      </c>
      <c r="C158" s="26" t="s">
        <v>0</v>
      </c>
      <c r="D158" s="26">
        <v>2014</v>
      </c>
      <c r="E158" s="26" t="s">
        <v>14</v>
      </c>
      <c r="F158" s="28">
        <v>3622.74</v>
      </c>
      <c r="G158" s="26">
        <v>2</v>
      </c>
      <c r="H158" s="26" t="s">
        <v>26</v>
      </c>
      <c r="I158" s="26">
        <v>576</v>
      </c>
      <c r="J158" s="28">
        <v>116.86258064516129</v>
      </c>
    </row>
    <row r="159" spans="1:10" s="26" customFormat="1" ht="12.75" customHeight="1">
      <c r="A159" s="26" t="str">
        <f t="shared" si="4"/>
        <v>ANAPU2014OUTUBRO</v>
      </c>
      <c r="B159" s="26">
        <v>1500859</v>
      </c>
      <c r="C159" s="26" t="s">
        <v>17</v>
      </c>
      <c r="D159" s="26">
        <v>2014</v>
      </c>
      <c r="E159" s="26" t="s">
        <v>14</v>
      </c>
      <c r="F159" s="28">
        <v>401.52</v>
      </c>
      <c r="G159" s="26">
        <v>2</v>
      </c>
      <c r="H159" s="26" t="s">
        <v>26</v>
      </c>
      <c r="I159" s="26">
        <v>169</v>
      </c>
      <c r="J159" s="28">
        <v>12.95</v>
      </c>
    </row>
    <row r="160" spans="1:10" s="26" customFormat="1" ht="12.75" customHeight="1">
      <c r="A160" s="26" t="str">
        <f t="shared" si="4"/>
        <v>BRASIL NOVO2014OUTUBRO</v>
      </c>
      <c r="B160" s="26">
        <v>1501725</v>
      </c>
      <c r="C160" s="26" t="s">
        <v>18</v>
      </c>
      <c r="D160" s="26">
        <v>2014</v>
      </c>
      <c r="E160" s="26" t="s">
        <v>14</v>
      </c>
      <c r="F160" s="28">
        <v>516.53</v>
      </c>
      <c r="G160" s="26">
        <v>2</v>
      </c>
      <c r="H160" s="26" t="s">
        <v>26</v>
      </c>
      <c r="I160" s="26">
        <v>102</v>
      </c>
      <c r="J160" s="28">
        <v>16.662274193548388</v>
      </c>
    </row>
    <row r="161" spans="1:10" s="26" customFormat="1" ht="12.75" customHeight="1">
      <c r="A161" s="26" t="str">
        <f t="shared" si="4"/>
        <v>SENADOR JOSÉ PORFÍRIO2014OUTUBRO</v>
      </c>
      <c r="B161" s="26">
        <v>1507805</v>
      </c>
      <c r="C161" s="26" t="s">
        <v>19</v>
      </c>
      <c r="D161" s="26">
        <v>2014</v>
      </c>
      <c r="E161" s="26" t="s">
        <v>14</v>
      </c>
      <c r="F161" s="28">
        <v>85.47</v>
      </c>
      <c r="G161" s="26">
        <v>2</v>
      </c>
      <c r="H161" s="26" t="s">
        <v>26</v>
      </c>
      <c r="I161" s="26">
        <v>37</v>
      </c>
      <c r="J161" s="28">
        <v>2.7570967741935486</v>
      </c>
    </row>
    <row r="162" spans="1:10" s="26" customFormat="1" ht="12.75" customHeight="1">
      <c r="A162" s="26" t="str">
        <f t="shared" si="4"/>
        <v>VITÓRIA DO XINGU2014OUTUBRO</v>
      </c>
      <c r="B162" s="26">
        <v>1508357</v>
      </c>
      <c r="C162" s="26" t="s">
        <v>20</v>
      </c>
      <c r="D162" s="26">
        <v>2014</v>
      </c>
      <c r="E162" s="26" t="s">
        <v>14</v>
      </c>
      <c r="F162" s="28">
        <v>664</v>
      </c>
      <c r="G162" s="26">
        <v>2</v>
      </c>
      <c r="H162" s="26" t="s">
        <v>26</v>
      </c>
      <c r="I162" s="26">
        <v>57</v>
      </c>
      <c r="J162" s="28">
        <v>21.419354838709673</v>
      </c>
    </row>
    <row r="163" spans="1:10" s="26" customFormat="1" ht="12.75" customHeight="1">
      <c r="A163" s="26" t="str">
        <f t="shared" si="4"/>
        <v>ALTAMIRA2014NOVEMBRO</v>
      </c>
      <c r="B163" s="26">
        <v>1500602</v>
      </c>
      <c r="C163" s="26" t="s">
        <v>0</v>
      </c>
      <c r="D163" s="26">
        <v>2014</v>
      </c>
      <c r="E163" s="26" t="s">
        <v>15</v>
      </c>
      <c r="F163" s="28">
        <v>3229.65</v>
      </c>
      <c r="G163" s="26">
        <v>2</v>
      </c>
      <c r="H163" s="26" t="s">
        <v>26</v>
      </c>
      <c r="I163" s="26">
        <v>582</v>
      </c>
      <c r="J163" s="28">
        <v>107.65513333333334</v>
      </c>
    </row>
    <row r="164" spans="1:10" s="26" customFormat="1" ht="12.75" customHeight="1">
      <c r="A164" s="26" t="str">
        <f t="shared" si="4"/>
        <v>ANAPU2014NOVEMBRO</v>
      </c>
      <c r="B164" s="26">
        <v>1500859</v>
      </c>
      <c r="C164" s="26" t="s">
        <v>17</v>
      </c>
      <c r="D164" s="26">
        <v>2014</v>
      </c>
      <c r="E164" s="26" t="s">
        <v>15</v>
      </c>
      <c r="F164" s="28">
        <v>460.08</v>
      </c>
      <c r="G164" s="26">
        <v>2</v>
      </c>
      <c r="H164" s="26" t="s">
        <v>26</v>
      </c>
      <c r="I164" s="26">
        <v>190</v>
      </c>
      <c r="J164" s="28">
        <v>15.34</v>
      </c>
    </row>
    <row r="165" spans="1:10" s="26" customFormat="1" ht="12.75" customHeight="1">
      <c r="A165" s="26" t="str">
        <f t="shared" si="4"/>
        <v>BRASIL NOVO2014NOVEMBRO</v>
      </c>
      <c r="B165" s="26">
        <v>1501725</v>
      </c>
      <c r="C165" s="26" t="s">
        <v>18</v>
      </c>
      <c r="D165" s="26">
        <v>2014</v>
      </c>
      <c r="E165" s="26" t="s">
        <v>15</v>
      </c>
      <c r="F165" s="28">
        <v>459.6</v>
      </c>
      <c r="G165" s="26">
        <v>2</v>
      </c>
      <c r="H165" s="26" t="s">
        <v>26</v>
      </c>
      <c r="I165" s="26">
        <v>96</v>
      </c>
      <c r="J165" s="28">
        <v>15.319866666666668</v>
      </c>
    </row>
    <row r="166" spans="1:10" s="26" customFormat="1" ht="12.75" customHeight="1">
      <c r="A166" s="26" t="str">
        <f t="shared" si="4"/>
        <v>SENADOR JOSÉ PORFÍRIO2014NOVEMBRO</v>
      </c>
      <c r="B166" s="26">
        <v>1507805</v>
      </c>
      <c r="C166" s="26" t="s">
        <v>19</v>
      </c>
      <c r="D166" s="26">
        <v>2014</v>
      </c>
      <c r="E166" s="26" t="s">
        <v>15</v>
      </c>
      <c r="F166" s="28">
        <v>112.32</v>
      </c>
      <c r="G166" s="26">
        <v>2</v>
      </c>
      <c r="H166" s="26" t="s">
        <v>26</v>
      </c>
      <c r="I166" s="26">
        <v>52</v>
      </c>
      <c r="J166" s="28">
        <v>3.7440000000000007</v>
      </c>
    </row>
    <row r="167" spans="1:10" s="26" customFormat="1" ht="12.75" customHeight="1">
      <c r="A167" s="26" t="str">
        <f t="shared" si="4"/>
        <v>VITÓRIA DO XINGU2014NOVEMBRO</v>
      </c>
      <c r="B167" s="26">
        <v>1508357</v>
      </c>
      <c r="C167" s="26" t="s">
        <v>20</v>
      </c>
      <c r="D167" s="26">
        <v>2014</v>
      </c>
      <c r="E167" s="26" t="s">
        <v>15</v>
      </c>
      <c r="F167" s="28">
        <v>522</v>
      </c>
      <c r="G167" s="26">
        <v>2</v>
      </c>
      <c r="H167" s="26" t="s">
        <v>26</v>
      </c>
      <c r="I167" s="26">
        <v>50</v>
      </c>
      <c r="J167" s="28">
        <v>17.4</v>
      </c>
    </row>
    <row r="168" spans="1:10" s="26" customFormat="1" ht="12.75" customHeight="1">
      <c r="A168" s="26" t="str">
        <f aca="true" t="shared" si="5" ref="A168:A177">C168&amp;D168&amp;E168</f>
        <v>ALTAMIRA2014DEZEMBRO</v>
      </c>
      <c r="B168" s="26">
        <v>1500602</v>
      </c>
      <c r="C168" s="26" t="s">
        <v>0</v>
      </c>
      <c r="D168" s="26">
        <v>2014</v>
      </c>
      <c r="E168" s="26" t="s">
        <v>16</v>
      </c>
      <c r="F168" s="28">
        <v>4062.808</v>
      </c>
      <c r="G168" s="26">
        <v>2</v>
      </c>
      <c r="H168" s="26" t="s">
        <v>26</v>
      </c>
      <c r="I168" s="26">
        <v>647</v>
      </c>
      <c r="J168" s="28">
        <v>131.05832258064515</v>
      </c>
    </row>
    <row r="169" spans="1:10" s="26" customFormat="1" ht="12.75" customHeight="1">
      <c r="A169" s="26" t="str">
        <f t="shared" si="5"/>
        <v>ANAPU2014DEZEMBRO</v>
      </c>
      <c r="B169" s="26">
        <v>1500859</v>
      </c>
      <c r="C169" s="26" t="s">
        <v>17</v>
      </c>
      <c r="D169" s="26">
        <v>2014</v>
      </c>
      <c r="E169" s="26" t="s">
        <v>16</v>
      </c>
      <c r="F169" s="28">
        <v>513.81</v>
      </c>
      <c r="G169" s="26">
        <v>2</v>
      </c>
      <c r="H169" s="26" t="s">
        <v>26</v>
      </c>
      <c r="I169" s="26">
        <v>212</v>
      </c>
      <c r="J169" s="28">
        <v>16.57</v>
      </c>
    </row>
    <row r="170" spans="1:10" s="26" customFormat="1" ht="12.75" customHeight="1">
      <c r="A170" s="26" t="str">
        <f t="shared" si="5"/>
        <v>BRASIL NOVO2014DEZEMBRO</v>
      </c>
      <c r="B170" s="26">
        <v>1501725</v>
      </c>
      <c r="C170" s="26" t="s">
        <v>18</v>
      </c>
      <c r="D170" s="26">
        <v>2014</v>
      </c>
      <c r="E170" s="26" t="s">
        <v>16</v>
      </c>
      <c r="F170" s="28">
        <v>487.75</v>
      </c>
      <c r="G170" s="26">
        <v>2</v>
      </c>
      <c r="H170" s="26" t="s">
        <v>26</v>
      </c>
      <c r="I170" s="26">
        <v>102</v>
      </c>
      <c r="J170" s="28">
        <v>15.734000000000002</v>
      </c>
    </row>
    <row r="171" spans="1:10" s="26" customFormat="1" ht="12.75" customHeight="1">
      <c r="A171" s="26" t="str">
        <f t="shared" si="5"/>
        <v>SENADOR JOSÉ PORFÍRIO2014DEZEMBRO</v>
      </c>
      <c r="B171" s="26">
        <v>1507805</v>
      </c>
      <c r="C171" s="26" t="s">
        <v>19</v>
      </c>
      <c r="D171" s="26">
        <v>2014</v>
      </c>
      <c r="E171" s="26" t="s">
        <v>16</v>
      </c>
      <c r="F171" s="28">
        <v>117.69</v>
      </c>
      <c r="G171" s="26">
        <v>2</v>
      </c>
      <c r="H171" s="26" t="s">
        <v>26</v>
      </c>
      <c r="I171" s="26">
        <v>55</v>
      </c>
      <c r="J171" s="28">
        <v>3.7964516129032257</v>
      </c>
    </row>
    <row r="172" spans="1:10" s="26" customFormat="1" ht="12.75" customHeight="1">
      <c r="A172" s="26" t="str">
        <f t="shared" si="5"/>
        <v>VITÓRIA DO XINGU2014DEZEMBRO</v>
      </c>
      <c r="B172" s="26">
        <v>1508357</v>
      </c>
      <c r="C172" s="26" t="s">
        <v>20</v>
      </c>
      <c r="D172" s="26">
        <v>2014</v>
      </c>
      <c r="E172" s="26" t="s">
        <v>16</v>
      </c>
      <c r="F172" s="28">
        <v>532</v>
      </c>
      <c r="G172" s="26">
        <v>2</v>
      </c>
      <c r="H172" s="26" t="s">
        <v>26</v>
      </c>
      <c r="I172" s="26">
        <v>51</v>
      </c>
      <c r="J172" s="28">
        <v>17.161290322580648</v>
      </c>
    </row>
    <row r="173" spans="1:10" s="26" customFormat="1" ht="12.75" customHeight="1">
      <c r="A173" s="26" t="str">
        <f t="shared" si="5"/>
        <v>ALTAMIRA2015JANEIRO</v>
      </c>
      <c r="B173" s="26">
        <v>1500602</v>
      </c>
      <c r="C173" s="26" t="s">
        <v>0</v>
      </c>
      <c r="D173" s="26">
        <v>2015</v>
      </c>
      <c r="E173" s="26" t="s">
        <v>5</v>
      </c>
      <c r="F173" s="28">
        <v>5689.8</v>
      </c>
      <c r="G173" s="26">
        <v>2</v>
      </c>
      <c r="H173" s="26" t="s">
        <v>26</v>
      </c>
      <c r="I173" s="26">
        <v>605</v>
      </c>
      <c r="J173" s="28">
        <v>183.54203225806452</v>
      </c>
    </row>
    <row r="174" spans="1:10" s="26" customFormat="1" ht="12.75">
      <c r="A174" s="26" t="str">
        <f t="shared" si="5"/>
        <v>ANAPU2015JANEIRO</v>
      </c>
      <c r="B174" s="26">
        <v>1500859</v>
      </c>
      <c r="C174" s="26" t="s">
        <v>17</v>
      </c>
      <c r="D174" s="26">
        <v>2015</v>
      </c>
      <c r="E174" s="26" t="s">
        <v>5</v>
      </c>
      <c r="F174" s="28">
        <v>523.43</v>
      </c>
      <c r="G174" s="26">
        <v>2</v>
      </c>
      <c r="H174" s="26" t="s">
        <v>26</v>
      </c>
      <c r="I174" s="26">
        <v>216</v>
      </c>
      <c r="J174" s="28">
        <v>16.88</v>
      </c>
    </row>
    <row r="175" spans="1:10" s="26" customFormat="1" ht="12.75" customHeight="1">
      <c r="A175" s="26" t="str">
        <f t="shared" si="5"/>
        <v>BRASIL NOVO2015JANEIRO</v>
      </c>
      <c r="B175" s="26">
        <v>1501725</v>
      </c>
      <c r="C175" s="26" t="s">
        <v>18</v>
      </c>
      <c r="D175" s="26">
        <v>2015</v>
      </c>
      <c r="E175" s="26" t="s">
        <v>5</v>
      </c>
      <c r="F175" s="28">
        <v>562.73</v>
      </c>
      <c r="G175" s="26">
        <v>2</v>
      </c>
      <c r="H175" s="26" t="s">
        <v>26</v>
      </c>
      <c r="I175" s="26">
        <v>123</v>
      </c>
      <c r="J175" s="28">
        <v>18.152532258064515</v>
      </c>
    </row>
    <row r="176" spans="1:10" s="26" customFormat="1" ht="12.75" customHeight="1">
      <c r="A176" s="26" t="str">
        <f t="shared" si="5"/>
        <v>SENADOR JOSÉ PORFÍRIO2015JANEIRO</v>
      </c>
      <c r="B176" s="26">
        <v>1507805</v>
      </c>
      <c r="C176" s="26" t="s">
        <v>19</v>
      </c>
      <c r="D176" s="26">
        <v>2015</v>
      </c>
      <c r="E176" s="26" t="s">
        <v>5</v>
      </c>
      <c r="F176" s="28">
        <v>118.38</v>
      </c>
      <c r="G176" s="26">
        <v>2</v>
      </c>
      <c r="H176" s="26" t="s">
        <v>26</v>
      </c>
      <c r="I176" s="26">
        <v>58</v>
      </c>
      <c r="J176" s="28">
        <v>3.8187096774193545</v>
      </c>
    </row>
    <row r="177" spans="1:10" s="26" customFormat="1" ht="12.75" customHeight="1">
      <c r="A177" s="26" t="str">
        <f t="shared" si="5"/>
        <v>VITÓRIA DO XINGU2015JANEIRO</v>
      </c>
      <c r="B177" s="26">
        <v>1508357</v>
      </c>
      <c r="C177" s="26" t="s">
        <v>20</v>
      </c>
      <c r="D177" s="26">
        <v>2015</v>
      </c>
      <c r="E177" s="26" t="s">
        <v>5</v>
      </c>
      <c r="F177" s="28">
        <v>686.06</v>
      </c>
      <c r="G177" s="26">
        <v>2</v>
      </c>
      <c r="H177" s="26" t="s">
        <v>26</v>
      </c>
      <c r="I177" s="26">
        <v>49</v>
      </c>
      <c r="J177" s="28">
        <v>22.13109677419355</v>
      </c>
    </row>
    <row r="178" spans="1:10" s="26" customFormat="1" ht="12.75" customHeight="1">
      <c r="A178" s="26" t="str">
        <f aca="true" t="shared" si="6" ref="A178:A187">C178&amp;D178&amp;E178</f>
        <v>ALTAMIRA2015FEVEREIRO</v>
      </c>
      <c r="B178" s="26">
        <v>1500602</v>
      </c>
      <c r="C178" s="26" t="s">
        <v>0</v>
      </c>
      <c r="D178" s="26">
        <v>2015</v>
      </c>
      <c r="E178" s="26" t="s">
        <v>6</v>
      </c>
      <c r="F178" s="28">
        <v>4855.71</v>
      </c>
      <c r="G178" s="26">
        <v>2</v>
      </c>
      <c r="H178" s="26" t="s">
        <v>26</v>
      </c>
      <c r="I178" s="26">
        <v>524</v>
      </c>
      <c r="J178" s="28">
        <v>173.4183571428572</v>
      </c>
    </row>
    <row r="179" spans="1:10" s="26" customFormat="1" ht="12.75">
      <c r="A179" s="26" t="str">
        <f t="shared" si="6"/>
        <v>ANAPU2015FEVEREIRO</v>
      </c>
      <c r="B179" s="26">
        <v>1500859</v>
      </c>
      <c r="C179" s="26" t="s">
        <v>17</v>
      </c>
      <c r="D179" s="26">
        <v>2015</v>
      </c>
      <c r="E179" s="26" t="s">
        <v>6</v>
      </c>
      <c r="F179" s="28">
        <v>464.52</v>
      </c>
      <c r="G179" s="26">
        <v>2</v>
      </c>
      <c r="H179" s="26" t="s">
        <v>26</v>
      </c>
      <c r="I179" s="26">
        <v>196</v>
      </c>
      <c r="J179" s="28">
        <v>16.589914285714283</v>
      </c>
    </row>
    <row r="180" spans="1:10" s="26" customFormat="1" ht="12.75" customHeight="1">
      <c r="A180" s="26" t="str">
        <f t="shared" si="6"/>
        <v>BRASIL NOVO2015FEVEREIRO</v>
      </c>
      <c r="B180" s="26">
        <v>1501725</v>
      </c>
      <c r="C180" s="26" t="s">
        <v>18</v>
      </c>
      <c r="D180" s="26">
        <v>2015</v>
      </c>
      <c r="E180" s="26" t="s">
        <v>6</v>
      </c>
      <c r="F180" s="28">
        <v>590.84</v>
      </c>
      <c r="G180" s="26">
        <v>2</v>
      </c>
      <c r="H180" s="26" t="s">
        <v>26</v>
      </c>
      <c r="I180" s="26">
        <v>130</v>
      </c>
      <c r="J180" s="28">
        <v>21.10142857142857</v>
      </c>
    </row>
    <row r="181" spans="1:10" s="26" customFormat="1" ht="12.75" customHeight="1">
      <c r="A181" s="26" t="str">
        <f t="shared" si="6"/>
        <v>SENADOR JOSÉ PORFÍRIO2015FEVEREIRO</v>
      </c>
      <c r="B181" s="26">
        <v>1507805</v>
      </c>
      <c r="C181" s="26" t="s">
        <v>19</v>
      </c>
      <c r="D181" s="26">
        <v>2015</v>
      </c>
      <c r="E181" s="26" t="s">
        <v>6</v>
      </c>
      <c r="F181" s="28">
        <v>121.44</v>
      </c>
      <c r="G181" s="26">
        <v>2</v>
      </c>
      <c r="H181" s="26" t="s">
        <v>26</v>
      </c>
      <c r="I181" s="26">
        <v>60</v>
      </c>
      <c r="J181" s="28">
        <v>4.337142857142857</v>
      </c>
    </row>
    <row r="182" spans="1:10" s="26" customFormat="1" ht="12.75" customHeight="1">
      <c r="A182" s="26" t="str">
        <f t="shared" si="6"/>
        <v>VITÓRIA DO XINGU2015FEVEREIRO</v>
      </c>
      <c r="B182" s="26">
        <v>1508357</v>
      </c>
      <c r="C182" s="26" t="s">
        <v>20</v>
      </c>
      <c r="D182" s="26">
        <v>2015</v>
      </c>
      <c r="E182" s="26" t="s">
        <v>6</v>
      </c>
      <c r="F182" s="28">
        <v>652</v>
      </c>
      <c r="G182" s="26">
        <v>2</v>
      </c>
      <c r="H182" s="26" t="s">
        <v>26</v>
      </c>
      <c r="I182" s="26">
        <v>48</v>
      </c>
      <c r="J182" s="28">
        <v>23.28571428571429</v>
      </c>
    </row>
    <row r="183" spans="1:10" s="26" customFormat="1" ht="12.75" customHeight="1">
      <c r="A183" s="26" t="str">
        <f t="shared" si="6"/>
        <v>ALTAMIRA2015MARÇO</v>
      </c>
      <c r="B183" s="26">
        <v>1500602</v>
      </c>
      <c r="C183" s="26" t="s">
        <v>0</v>
      </c>
      <c r="D183" s="26">
        <v>2015</v>
      </c>
      <c r="E183" s="26" t="s">
        <v>7</v>
      </c>
      <c r="F183" s="28">
        <v>5653.58</v>
      </c>
      <c r="G183" s="26">
        <v>2</v>
      </c>
      <c r="H183" s="26" t="s">
        <v>26</v>
      </c>
      <c r="I183" s="26">
        <v>568</v>
      </c>
      <c r="J183" s="28">
        <v>182.37367741935486</v>
      </c>
    </row>
    <row r="184" spans="1:10" s="26" customFormat="1" ht="12.75">
      <c r="A184" s="26" t="str">
        <f t="shared" si="6"/>
        <v>ANAPU2015MARÇO</v>
      </c>
      <c r="B184" s="26">
        <v>1500859</v>
      </c>
      <c r="C184" s="26" t="s">
        <v>17</v>
      </c>
      <c r="D184" s="26">
        <v>2015</v>
      </c>
      <c r="E184" s="26" t="s">
        <v>7</v>
      </c>
      <c r="F184" s="28">
        <v>523.46</v>
      </c>
      <c r="G184" s="26">
        <v>2</v>
      </c>
      <c r="H184" s="26" t="s">
        <v>26</v>
      </c>
      <c r="I184" s="26">
        <v>219</v>
      </c>
      <c r="J184" s="28">
        <v>16.88574193548387</v>
      </c>
    </row>
    <row r="185" spans="1:10" s="26" customFormat="1" ht="12.75" customHeight="1">
      <c r="A185" s="26" t="str">
        <f t="shared" si="6"/>
        <v>BRASIL NOVO2015MARÇO</v>
      </c>
      <c r="B185" s="26">
        <v>1501725</v>
      </c>
      <c r="C185" s="26" t="s">
        <v>18</v>
      </c>
      <c r="D185" s="26">
        <v>2015</v>
      </c>
      <c r="E185" s="26" t="s">
        <v>7</v>
      </c>
      <c r="F185" s="28">
        <v>906.9</v>
      </c>
      <c r="G185" s="26">
        <v>2</v>
      </c>
      <c r="H185" s="26" t="s">
        <v>26</v>
      </c>
      <c r="I185" s="26">
        <v>172</v>
      </c>
      <c r="J185" s="28">
        <v>29.254758064516132</v>
      </c>
    </row>
    <row r="186" spans="1:10" s="26" customFormat="1" ht="12.75" customHeight="1">
      <c r="A186" s="26" t="str">
        <f t="shared" si="6"/>
        <v>SENADOR JOSÉ PORFÍRIO2015MARÇO</v>
      </c>
      <c r="B186" s="26">
        <v>1507805</v>
      </c>
      <c r="C186" s="26" t="s">
        <v>19</v>
      </c>
      <c r="D186" s="26">
        <v>2015</v>
      </c>
      <c r="E186" s="26" t="s">
        <v>7</v>
      </c>
      <c r="F186" s="28">
        <v>209.07</v>
      </c>
      <c r="G186" s="26">
        <v>2</v>
      </c>
      <c r="H186" s="26" t="s">
        <v>26</v>
      </c>
      <c r="I186" s="26">
        <v>112</v>
      </c>
      <c r="J186" s="28">
        <v>6.744193548387097</v>
      </c>
    </row>
    <row r="187" spans="1:10" s="26" customFormat="1" ht="12.75" customHeight="1">
      <c r="A187" s="26" t="str">
        <f t="shared" si="6"/>
        <v>VITÓRIA DO XINGU2015MARÇO</v>
      </c>
      <c r="B187" s="26">
        <v>1508357</v>
      </c>
      <c r="C187" s="26" t="s">
        <v>20</v>
      </c>
      <c r="D187" s="26">
        <v>2015</v>
      </c>
      <c r="E187" s="26" t="s">
        <v>7</v>
      </c>
      <c r="F187" s="28">
        <v>693.73</v>
      </c>
      <c r="G187" s="26">
        <v>2</v>
      </c>
      <c r="H187" s="26" t="s">
        <v>26</v>
      </c>
      <c r="I187" s="26">
        <v>51</v>
      </c>
      <c r="J187" s="28">
        <v>22.37825806451613</v>
      </c>
    </row>
    <row r="188" spans="1:10" s="26" customFormat="1" ht="12.75" customHeight="1">
      <c r="A188" s="26" t="str">
        <f aca="true" t="shared" si="7" ref="A188:A197">C188&amp;D188&amp;E188</f>
        <v>ALTAMIRA2015ABRIL</v>
      </c>
      <c r="B188" s="26">
        <v>1500602</v>
      </c>
      <c r="C188" s="26" t="s">
        <v>0</v>
      </c>
      <c r="D188" s="26">
        <v>2015</v>
      </c>
      <c r="E188" s="26" t="s">
        <v>8</v>
      </c>
      <c r="F188" s="28">
        <v>5511.33</v>
      </c>
      <c r="G188" s="26">
        <v>2</v>
      </c>
      <c r="H188" s="26" t="s">
        <v>26</v>
      </c>
      <c r="I188" s="26">
        <v>614</v>
      </c>
      <c r="J188" s="28">
        <v>183.71096666666668</v>
      </c>
    </row>
    <row r="189" spans="1:10" s="26" customFormat="1" ht="12.75">
      <c r="A189" s="26" t="str">
        <f t="shared" si="7"/>
        <v>ANAPU2015ABRIL</v>
      </c>
      <c r="B189" s="26">
        <v>1500859</v>
      </c>
      <c r="C189" s="26" t="s">
        <v>17</v>
      </c>
      <c r="D189" s="26">
        <v>2015</v>
      </c>
      <c r="E189" s="26" t="s">
        <v>8</v>
      </c>
      <c r="F189" s="28">
        <v>523.57</v>
      </c>
      <c r="G189" s="26">
        <v>2</v>
      </c>
      <c r="H189" s="26" t="s">
        <v>26</v>
      </c>
      <c r="I189" s="26">
        <v>220</v>
      </c>
      <c r="J189" s="28">
        <v>17.452399999999997</v>
      </c>
    </row>
    <row r="190" spans="1:10" s="26" customFormat="1" ht="12.75" customHeight="1">
      <c r="A190" s="26" t="str">
        <f t="shared" si="7"/>
        <v>BRASIL NOVO2015ABRIL</v>
      </c>
      <c r="B190" s="26">
        <v>1501725</v>
      </c>
      <c r="C190" s="26" t="s">
        <v>18</v>
      </c>
      <c r="D190" s="26">
        <v>2015</v>
      </c>
      <c r="E190" s="26" t="s">
        <v>8</v>
      </c>
      <c r="F190" s="28">
        <v>779.23</v>
      </c>
      <c r="G190" s="26">
        <v>2</v>
      </c>
      <c r="H190" s="26" t="s">
        <v>26</v>
      </c>
      <c r="I190" s="26">
        <v>116</v>
      </c>
      <c r="J190" s="28">
        <v>25.97425</v>
      </c>
    </row>
    <row r="191" spans="1:10" s="26" customFormat="1" ht="12.75" customHeight="1">
      <c r="A191" s="26" t="str">
        <f t="shared" si="7"/>
        <v>SENADOR JOSÉ PORFÍRIO2015ABRIL</v>
      </c>
      <c r="B191" s="26">
        <v>1507805</v>
      </c>
      <c r="C191" s="26" t="s">
        <v>19</v>
      </c>
      <c r="D191" s="26">
        <v>2015</v>
      </c>
      <c r="E191" s="26" t="s">
        <v>8</v>
      </c>
      <c r="F191" s="28">
        <v>163.4</v>
      </c>
      <c r="G191" s="26">
        <v>2</v>
      </c>
      <c r="H191" s="26" t="s">
        <v>26</v>
      </c>
      <c r="I191" s="26">
        <v>148</v>
      </c>
      <c r="J191" s="28">
        <v>5.44675</v>
      </c>
    </row>
    <row r="192" spans="1:10" s="26" customFormat="1" ht="12.75" customHeight="1">
      <c r="A192" s="26" t="str">
        <f t="shared" si="7"/>
        <v>VITÓRIA DO XINGU2015ABRIL</v>
      </c>
      <c r="B192" s="26">
        <v>1508357</v>
      </c>
      <c r="C192" s="26" t="s">
        <v>20</v>
      </c>
      <c r="D192" s="26">
        <v>2015</v>
      </c>
      <c r="E192" s="26" t="s">
        <v>8</v>
      </c>
      <c r="F192" s="28">
        <v>610.65</v>
      </c>
      <c r="G192" s="26">
        <v>2</v>
      </c>
      <c r="H192" s="26" t="s">
        <v>26</v>
      </c>
      <c r="I192" s="26">
        <v>44</v>
      </c>
      <c r="J192" s="28">
        <v>20.354933333333335</v>
      </c>
    </row>
    <row r="193" spans="1:10" s="26" customFormat="1" ht="12.75" customHeight="1">
      <c r="A193" s="26" t="str">
        <f t="shared" si="7"/>
        <v>ALTAMIRA2015MAIO</v>
      </c>
      <c r="B193" s="26">
        <v>1500602</v>
      </c>
      <c r="C193" s="26" t="s">
        <v>0</v>
      </c>
      <c r="D193" s="26">
        <v>2015</v>
      </c>
      <c r="E193" s="26" t="s">
        <v>9</v>
      </c>
      <c r="F193" s="28">
        <v>1826.7</v>
      </c>
      <c r="G193" s="26">
        <v>2</v>
      </c>
      <c r="H193" s="26" t="s">
        <v>26</v>
      </c>
      <c r="I193" s="26">
        <v>474</v>
      </c>
      <c r="J193" s="28">
        <v>58.93</v>
      </c>
    </row>
    <row r="194" spans="1:10" s="26" customFormat="1" ht="12.75">
      <c r="A194" s="26" t="str">
        <f t="shared" si="7"/>
        <v>ANAPU2015MAIO</v>
      </c>
      <c r="B194" s="26">
        <v>1500859</v>
      </c>
      <c r="C194" s="26" t="s">
        <v>17</v>
      </c>
      <c r="D194" s="26">
        <v>2015</v>
      </c>
      <c r="E194" s="26" t="s">
        <v>9</v>
      </c>
      <c r="F194" s="28">
        <v>511.73</v>
      </c>
      <c r="G194" s="26">
        <v>2</v>
      </c>
      <c r="H194" s="26" t="s">
        <v>26</v>
      </c>
      <c r="I194" s="26">
        <v>212</v>
      </c>
      <c r="J194" s="28">
        <v>16.507432258064515</v>
      </c>
    </row>
    <row r="195" spans="1:10" s="26" customFormat="1" ht="12.75" customHeight="1">
      <c r="A195" s="26" t="str">
        <f t="shared" si="7"/>
        <v>BRASIL NOVO2015MAIO</v>
      </c>
      <c r="B195" s="26">
        <v>1501725</v>
      </c>
      <c r="C195" s="26" t="s">
        <v>18</v>
      </c>
      <c r="D195" s="26">
        <v>2015</v>
      </c>
      <c r="E195" s="26" t="s">
        <v>9</v>
      </c>
      <c r="F195" s="28">
        <v>750.59</v>
      </c>
      <c r="G195" s="26">
        <v>2</v>
      </c>
      <c r="H195" s="26" t="s">
        <v>26</v>
      </c>
      <c r="I195" s="26">
        <v>113</v>
      </c>
      <c r="J195" s="28">
        <v>24.212661290322583</v>
      </c>
    </row>
    <row r="196" spans="1:10" s="26" customFormat="1" ht="12.75" customHeight="1">
      <c r="A196" s="26" t="str">
        <f>C196&amp;D196&amp;E196</f>
        <v>SENADOR JOSÉ PORFÍRIO2015MAIO</v>
      </c>
      <c r="B196" s="26">
        <v>1507805</v>
      </c>
      <c r="C196" s="26" t="s">
        <v>19</v>
      </c>
      <c r="D196" s="26">
        <v>2015</v>
      </c>
      <c r="E196" s="26" t="s">
        <v>9</v>
      </c>
      <c r="F196" s="28">
        <v>211.59</v>
      </c>
      <c r="G196" s="26">
        <v>2</v>
      </c>
      <c r="H196" s="26" t="s">
        <v>26</v>
      </c>
      <c r="I196" s="26">
        <v>157</v>
      </c>
      <c r="J196" s="28">
        <v>6.825483870967741</v>
      </c>
    </row>
    <row r="197" spans="1:10" s="26" customFormat="1" ht="12.75" customHeight="1">
      <c r="A197" s="26" t="str">
        <f t="shared" si="7"/>
        <v>VITÓRIA DO XINGU2015MAIO</v>
      </c>
      <c r="B197" s="26">
        <v>1508357</v>
      </c>
      <c r="C197" s="26" t="s">
        <v>20</v>
      </c>
      <c r="D197" s="26">
        <v>2015</v>
      </c>
      <c r="E197" s="26" t="s">
        <v>9</v>
      </c>
      <c r="F197" s="28">
        <v>635.21</v>
      </c>
      <c r="G197" s="26">
        <v>2</v>
      </c>
      <c r="H197" s="26" t="s">
        <v>26</v>
      </c>
      <c r="I197" s="26">
        <v>53</v>
      </c>
      <c r="J197" s="28">
        <v>20.490709677419357</v>
      </c>
    </row>
    <row r="198" spans="1:10" s="26" customFormat="1" ht="12.75" customHeight="1">
      <c r="A198" s="26" t="str">
        <f aca="true" t="shared" si="8" ref="A198:A207">C198&amp;D198&amp;E198</f>
        <v>ALTAMIRA2015JUNHO</v>
      </c>
      <c r="B198" s="26">
        <v>1500602</v>
      </c>
      <c r="C198" s="26" t="s">
        <v>0</v>
      </c>
      <c r="D198" s="26">
        <v>2015</v>
      </c>
      <c r="E198" s="26" t="s">
        <v>10</v>
      </c>
      <c r="F198" s="28">
        <v>1962.46</v>
      </c>
      <c r="G198" s="26">
        <v>2</v>
      </c>
      <c r="H198" s="26" t="s">
        <v>26</v>
      </c>
      <c r="I198" s="26">
        <v>563</v>
      </c>
      <c r="J198" s="28">
        <v>65.42</v>
      </c>
    </row>
    <row r="199" spans="1:10" s="26" customFormat="1" ht="12.75">
      <c r="A199" s="26" t="str">
        <f t="shared" si="8"/>
        <v>ANAPU2015JUNHO</v>
      </c>
      <c r="B199" s="26">
        <v>1500859</v>
      </c>
      <c r="C199" s="26" t="s">
        <v>17</v>
      </c>
      <c r="D199" s="26">
        <v>2015</v>
      </c>
      <c r="E199" s="26" t="s">
        <v>10</v>
      </c>
      <c r="F199" s="28">
        <v>555.66</v>
      </c>
      <c r="G199" s="26">
        <v>2</v>
      </c>
      <c r="H199" s="26" t="s">
        <v>26</v>
      </c>
      <c r="I199" s="26">
        <v>228</v>
      </c>
      <c r="J199" s="28">
        <v>18.52</v>
      </c>
    </row>
    <row r="200" spans="1:10" s="26" customFormat="1" ht="12.75" customHeight="1">
      <c r="A200" s="26" t="str">
        <f t="shared" si="8"/>
        <v>BRASIL NOVO2015JUNHO</v>
      </c>
      <c r="B200" s="26">
        <v>1501725</v>
      </c>
      <c r="C200" s="26" t="s">
        <v>18</v>
      </c>
      <c r="D200" s="26">
        <v>2015</v>
      </c>
      <c r="E200" s="26" t="s">
        <v>10</v>
      </c>
      <c r="F200" s="28">
        <v>792.05</v>
      </c>
      <c r="G200" s="26">
        <v>2</v>
      </c>
      <c r="H200" s="26" t="s">
        <v>26</v>
      </c>
      <c r="I200" s="26">
        <v>116</v>
      </c>
      <c r="J200" s="28">
        <v>26.4</v>
      </c>
    </row>
    <row r="201" spans="1:10" s="26" customFormat="1" ht="12.75" customHeight="1">
      <c r="A201" s="26" t="str">
        <f t="shared" si="8"/>
        <v>SENADOR JOSÉ PORFÍRIO2015JUNHO</v>
      </c>
      <c r="B201" s="26">
        <v>1507805</v>
      </c>
      <c r="C201" s="26" t="s">
        <v>19</v>
      </c>
      <c r="D201" s="26">
        <v>2015</v>
      </c>
      <c r="E201" s="26" t="s">
        <v>10</v>
      </c>
      <c r="F201" s="28">
        <v>274.89</v>
      </c>
      <c r="G201" s="26">
        <v>2</v>
      </c>
      <c r="H201" s="26" t="s">
        <v>26</v>
      </c>
      <c r="I201" s="26">
        <v>130</v>
      </c>
      <c r="J201" s="28">
        <v>9.163</v>
      </c>
    </row>
    <row r="202" spans="1:10" s="26" customFormat="1" ht="12.75" customHeight="1">
      <c r="A202" s="26" t="str">
        <f t="shared" si="8"/>
        <v>VITÓRIA DO XINGU2015JUNHO</v>
      </c>
      <c r="B202" s="26">
        <v>1508357</v>
      </c>
      <c r="C202" s="26" t="s">
        <v>20</v>
      </c>
      <c r="D202" s="26">
        <v>2015</v>
      </c>
      <c r="E202" s="26" t="s">
        <v>10</v>
      </c>
      <c r="F202" s="28">
        <v>610.52</v>
      </c>
      <c r="G202" s="26">
        <v>2</v>
      </c>
      <c r="H202" s="26" t="s">
        <v>26</v>
      </c>
      <c r="I202" s="26">
        <v>52</v>
      </c>
      <c r="J202" s="28">
        <v>20.35</v>
      </c>
    </row>
    <row r="203" spans="1:10" s="26" customFormat="1" ht="12.75" customHeight="1">
      <c r="A203" s="26" t="str">
        <f t="shared" si="8"/>
        <v>ALTAMIRA2015JULHO</v>
      </c>
      <c r="B203" s="26">
        <v>1500602</v>
      </c>
      <c r="C203" s="26" t="s">
        <v>0</v>
      </c>
      <c r="D203" s="26">
        <v>2015</v>
      </c>
      <c r="E203" s="26" t="s">
        <v>11</v>
      </c>
      <c r="F203" s="28">
        <v>1542.31</v>
      </c>
      <c r="G203" s="26">
        <v>2</v>
      </c>
      <c r="H203" s="26" t="s">
        <v>26</v>
      </c>
      <c r="I203" s="26">
        <v>571</v>
      </c>
      <c r="J203" s="28">
        <v>51.41</v>
      </c>
    </row>
    <row r="204" spans="1:10" s="26" customFormat="1" ht="12.75">
      <c r="A204" s="26" t="str">
        <f t="shared" si="8"/>
        <v>ANAPU2015JULHO</v>
      </c>
      <c r="B204" s="26">
        <v>1500859</v>
      </c>
      <c r="C204" s="26" t="s">
        <v>17</v>
      </c>
      <c r="D204" s="26">
        <v>2015</v>
      </c>
      <c r="E204" s="26" t="s">
        <v>11</v>
      </c>
      <c r="F204" s="28">
        <v>592.87</v>
      </c>
      <c r="G204" s="26">
        <v>2</v>
      </c>
      <c r="H204" s="26" t="s">
        <v>26</v>
      </c>
      <c r="I204" s="26">
        <v>240</v>
      </c>
      <c r="J204" s="28">
        <v>19.76</v>
      </c>
    </row>
    <row r="205" spans="1:10" s="26" customFormat="1" ht="12.75" customHeight="1">
      <c r="A205" s="26" t="str">
        <f t="shared" si="8"/>
        <v>BRASIL NOVO2015JULHO</v>
      </c>
      <c r="B205" s="26">
        <v>1501725</v>
      </c>
      <c r="C205" s="26" t="s">
        <v>18</v>
      </c>
      <c r="D205" s="26">
        <v>2015</v>
      </c>
      <c r="E205" s="26" t="s">
        <v>11</v>
      </c>
      <c r="F205" s="28">
        <v>824.98</v>
      </c>
      <c r="G205" s="26">
        <v>2</v>
      </c>
      <c r="H205" s="26" t="s">
        <v>26</v>
      </c>
      <c r="I205" s="26">
        <v>120</v>
      </c>
      <c r="J205" s="28">
        <v>27.5</v>
      </c>
    </row>
    <row r="206" spans="1:10" s="26" customFormat="1" ht="12.75" customHeight="1">
      <c r="A206" s="26" t="str">
        <f t="shared" si="8"/>
        <v>SENADOR JOSÉ PORFÍRIO2015JULHO</v>
      </c>
      <c r="B206" s="26">
        <v>1507805</v>
      </c>
      <c r="C206" s="26" t="s">
        <v>19</v>
      </c>
      <c r="D206" s="26">
        <v>2015</v>
      </c>
      <c r="E206" s="26" t="s">
        <v>11</v>
      </c>
      <c r="F206" s="28">
        <v>297.84</v>
      </c>
      <c r="G206" s="26">
        <v>2</v>
      </c>
      <c r="H206" s="26" t="s">
        <v>26</v>
      </c>
      <c r="I206" s="26">
        <v>148</v>
      </c>
      <c r="J206" s="28">
        <v>9.93</v>
      </c>
    </row>
    <row r="207" spans="1:10" s="26" customFormat="1" ht="12.75" customHeight="1">
      <c r="A207" s="26" t="str">
        <f t="shared" si="8"/>
        <v>VITÓRIA DO XINGU2015JULHO</v>
      </c>
      <c r="B207" s="26">
        <v>1508357</v>
      </c>
      <c r="C207" s="26" t="s">
        <v>20</v>
      </c>
      <c r="D207" s="26">
        <v>2015</v>
      </c>
      <c r="E207" s="26" t="s">
        <v>11</v>
      </c>
      <c r="F207" s="28">
        <v>706.25</v>
      </c>
      <c r="G207" s="26">
        <v>2</v>
      </c>
      <c r="H207" s="26" t="s">
        <v>26</v>
      </c>
      <c r="I207" s="26">
        <v>53</v>
      </c>
      <c r="J207" s="28">
        <v>23.54</v>
      </c>
    </row>
    <row r="208" spans="1:10" s="26" customFormat="1" ht="12.75" customHeight="1">
      <c r="A208" s="26" t="str">
        <f aca="true" t="shared" si="9" ref="A208:A217">C208&amp;D208&amp;E208</f>
        <v>ALTAMIRA2015AGOSTO</v>
      </c>
      <c r="B208" s="26">
        <v>1500602</v>
      </c>
      <c r="C208" s="26" t="s">
        <v>0</v>
      </c>
      <c r="D208" s="26">
        <v>2015</v>
      </c>
      <c r="E208" s="26" t="s">
        <v>12</v>
      </c>
      <c r="F208" s="28">
        <v>1402.98</v>
      </c>
      <c r="G208" s="26">
        <v>2</v>
      </c>
      <c r="H208" s="26" t="s">
        <v>26</v>
      </c>
      <c r="I208" s="26">
        <v>-1</v>
      </c>
      <c r="J208" s="28">
        <v>46.77</v>
      </c>
    </row>
    <row r="209" spans="1:10" s="26" customFormat="1" ht="12.75">
      <c r="A209" s="26" t="str">
        <f t="shared" si="9"/>
        <v>ANAPU2015AGOSTO</v>
      </c>
      <c r="B209" s="26">
        <v>1500859</v>
      </c>
      <c r="C209" s="26" t="s">
        <v>17</v>
      </c>
      <c r="D209" s="26">
        <v>2015</v>
      </c>
      <c r="E209" s="26" t="s">
        <v>12</v>
      </c>
      <c r="F209" s="28">
        <v>471.66</v>
      </c>
      <c r="G209" s="26">
        <v>2</v>
      </c>
      <c r="H209" s="26" t="s">
        <v>26</v>
      </c>
      <c r="I209" s="26">
        <v>145</v>
      </c>
      <c r="J209" s="28">
        <v>15.72</v>
      </c>
    </row>
    <row r="210" spans="1:10" s="26" customFormat="1" ht="12.75" customHeight="1">
      <c r="A210" s="26" t="str">
        <f t="shared" si="9"/>
        <v>BRASIL NOVO2015AGOSTO</v>
      </c>
      <c r="B210" s="26">
        <v>1501725</v>
      </c>
      <c r="C210" s="26" t="s">
        <v>18</v>
      </c>
      <c r="D210" s="26">
        <v>2015</v>
      </c>
      <c r="E210" s="26" t="s">
        <v>12</v>
      </c>
      <c r="F210" s="28">
        <v>764.37</v>
      </c>
      <c r="G210" s="26">
        <v>2</v>
      </c>
      <c r="H210" s="26" t="s">
        <v>26</v>
      </c>
      <c r="I210" s="26">
        <v>113</v>
      </c>
      <c r="J210" s="28">
        <v>25.48</v>
      </c>
    </row>
    <row r="211" spans="1:10" s="26" customFormat="1" ht="12.75" customHeight="1">
      <c r="A211" s="26" t="str">
        <f t="shared" si="9"/>
        <v>SENADOR JOSÉ PORFÍRIO2015AGOSTO</v>
      </c>
      <c r="B211" s="26">
        <v>1507805</v>
      </c>
      <c r="C211" s="26" t="s">
        <v>19</v>
      </c>
      <c r="D211" s="26">
        <v>2015</v>
      </c>
      <c r="E211" s="26" t="s">
        <v>12</v>
      </c>
      <c r="F211" s="28">
        <v>280.67</v>
      </c>
      <c r="G211" s="26">
        <v>2</v>
      </c>
      <c r="H211" s="26" t="s">
        <v>26</v>
      </c>
      <c r="I211" s="26">
        <v>131</v>
      </c>
      <c r="J211" s="28">
        <v>9.36</v>
      </c>
    </row>
    <row r="212" spans="1:10" s="26" customFormat="1" ht="12.75" customHeight="1">
      <c r="A212" s="26" t="str">
        <f t="shared" si="9"/>
        <v>VITÓRIA DO XINGU2015AGOSTO</v>
      </c>
      <c r="B212" s="26">
        <v>1508357</v>
      </c>
      <c r="C212" s="26" t="s">
        <v>20</v>
      </c>
      <c r="D212" s="26">
        <v>2015</v>
      </c>
      <c r="E212" s="26" t="s">
        <v>12</v>
      </c>
      <c r="F212" s="28">
        <v>296.66</v>
      </c>
      <c r="G212" s="26">
        <v>2</v>
      </c>
      <c r="H212" s="26" t="s">
        <v>26</v>
      </c>
      <c r="I212" s="26">
        <v>52</v>
      </c>
      <c r="J212" s="28">
        <v>9.89</v>
      </c>
    </row>
    <row r="213" spans="1:10" s="26" customFormat="1" ht="12.75" customHeight="1">
      <c r="A213" s="26" t="str">
        <f t="shared" si="9"/>
        <v>ALTAMIRA2015SETEMBRO</v>
      </c>
      <c r="B213" s="26">
        <v>1500602</v>
      </c>
      <c r="C213" s="26" t="s">
        <v>0</v>
      </c>
      <c r="D213" s="26">
        <v>2015</v>
      </c>
      <c r="E213" s="26" t="s">
        <v>13</v>
      </c>
      <c r="F213" s="28">
        <v>1710.96</v>
      </c>
      <c r="G213" s="26">
        <v>2</v>
      </c>
      <c r="H213" s="26" t="s">
        <v>26</v>
      </c>
      <c r="I213" s="26">
        <v>-1</v>
      </c>
      <c r="J213" s="28">
        <v>57.03</v>
      </c>
    </row>
    <row r="214" spans="1:10" s="26" customFormat="1" ht="12.75">
      <c r="A214" s="26" t="str">
        <f t="shared" si="9"/>
        <v>ANAPU2015SETEMBRO</v>
      </c>
      <c r="B214" s="26">
        <v>1500859</v>
      </c>
      <c r="C214" s="26" t="s">
        <v>17</v>
      </c>
      <c r="D214" s="26">
        <v>2015</v>
      </c>
      <c r="E214" s="26" t="s">
        <v>13</v>
      </c>
      <c r="F214" s="28">
        <v>581.38</v>
      </c>
      <c r="G214" s="26">
        <v>2</v>
      </c>
      <c r="H214" s="26" t="s">
        <v>26</v>
      </c>
      <c r="I214" s="26">
        <v>160</v>
      </c>
      <c r="J214" s="28">
        <v>19.38</v>
      </c>
    </row>
    <row r="215" spans="1:10" s="26" customFormat="1" ht="12.75" customHeight="1">
      <c r="A215" s="26" t="str">
        <f t="shared" si="9"/>
        <v>BRASIL NOVO2015SETEMBRO</v>
      </c>
      <c r="B215" s="26">
        <v>1501725</v>
      </c>
      <c r="C215" s="26" t="s">
        <v>18</v>
      </c>
      <c r="D215" s="26">
        <v>2015</v>
      </c>
      <c r="E215" s="26" t="s">
        <v>13</v>
      </c>
      <c r="F215" s="28">
        <v>797.3</v>
      </c>
      <c r="G215" s="26">
        <v>2</v>
      </c>
      <c r="H215" s="26" t="s">
        <v>26</v>
      </c>
      <c r="I215" s="26">
        <v>117</v>
      </c>
      <c r="J215" s="28">
        <v>26.58</v>
      </c>
    </row>
    <row r="216" spans="1:10" s="26" customFormat="1" ht="12.75" customHeight="1">
      <c r="A216" s="26" t="str">
        <f t="shared" si="9"/>
        <v>SENADOR JOSÉ PORFÍRIO2015SETEMBRO</v>
      </c>
      <c r="B216" s="26">
        <v>1507805</v>
      </c>
      <c r="C216" s="26" t="s">
        <v>19</v>
      </c>
      <c r="D216" s="26">
        <v>2015</v>
      </c>
      <c r="E216" s="26" t="s">
        <v>13</v>
      </c>
      <c r="F216" s="28">
        <v>289.33</v>
      </c>
      <c r="G216" s="26">
        <v>2</v>
      </c>
      <c r="H216" s="26" t="s">
        <v>26</v>
      </c>
      <c r="I216" s="26">
        <v>135</v>
      </c>
      <c r="J216" s="28">
        <v>9.64</v>
      </c>
    </row>
    <row r="217" spans="1:10" s="26" customFormat="1" ht="12.75" customHeight="1">
      <c r="A217" s="26" t="str">
        <f t="shared" si="9"/>
        <v>VITÓRIA DO XINGU2015SETEMBRO</v>
      </c>
      <c r="B217" s="26">
        <v>1508357</v>
      </c>
      <c r="C217" s="26" t="s">
        <v>20</v>
      </c>
      <c r="D217" s="26">
        <v>2015</v>
      </c>
      <c r="E217" s="26" t="s">
        <v>13</v>
      </c>
      <c r="F217" s="28">
        <v>298.75</v>
      </c>
      <c r="G217" s="26">
        <v>2</v>
      </c>
      <c r="H217" s="26" t="s">
        <v>26</v>
      </c>
      <c r="I217" s="26">
        <v>51</v>
      </c>
      <c r="J217" s="28">
        <v>9.96</v>
      </c>
    </row>
    <row r="218" spans="1:10" s="26" customFormat="1" ht="12.75" customHeight="1">
      <c r="A218" s="26" t="str">
        <f>C218&amp;D218&amp;E218</f>
        <v>ALTAMIRA2015OUTUBRO</v>
      </c>
      <c r="B218" s="26">
        <v>1500602</v>
      </c>
      <c r="C218" s="26" t="s">
        <v>0</v>
      </c>
      <c r="D218" s="26">
        <v>2015</v>
      </c>
      <c r="E218" s="26" t="s">
        <v>14</v>
      </c>
      <c r="F218" s="28">
        <v>1549.29</v>
      </c>
      <c r="G218" s="26">
        <v>2</v>
      </c>
      <c r="H218" s="26" t="s">
        <v>26</v>
      </c>
      <c r="I218" s="26">
        <v>-1</v>
      </c>
      <c r="J218" s="28">
        <v>51.64</v>
      </c>
    </row>
    <row r="219" spans="1:10" s="26" customFormat="1" ht="12.75">
      <c r="A219" s="26" t="str">
        <f>C219&amp;D219&amp;E219</f>
        <v>ANAPU2015OUTUBRO</v>
      </c>
      <c r="B219" s="26">
        <v>1500859</v>
      </c>
      <c r="C219" s="26" t="s">
        <v>17</v>
      </c>
      <c r="D219" s="26">
        <v>2015</v>
      </c>
      <c r="E219" s="26" t="s">
        <v>14</v>
      </c>
      <c r="F219" s="28">
        <v>604.21</v>
      </c>
      <c r="G219" s="26">
        <v>2</v>
      </c>
      <c r="H219" s="26" t="s">
        <v>26</v>
      </c>
      <c r="I219" s="26">
        <v>194</v>
      </c>
      <c r="J219" s="28">
        <v>20.14</v>
      </c>
    </row>
    <row r="220" spans="1:10" s="26" customFormat="1" ht="12.75" customHeight="1">
      <c r="A220" s="26" t="str">
        <f>C220&amp;D220&amp;E220</f>
        <v>BRASIL NOVO2015OUTUBRO</v>
      </c>
      <c r="B220" s="26">
        <v>1501725</v>
      </c>
      <c r="C220" s="26" t="s">
        <v>18</v>
      </c>
      <c r="D220" s="26">
        <v>2015</v>
      </c>
      <c r="E220" s="26" t="s">
        <v>14</v>
      </c>
      <c r="F220" s="28">
        <v>965.34</v>
      </c>
      <c r="G220" s="26">
        <v>2</v>
      </c>
      <c r="H220" s="26" t="s">
        <v>26</v>
      </c>
      <c r="I220" s="26">
        <v>70</v>
      </c>
      <c r="J220" s="28">
        <v>32.18</v>
      </c>
    </row>
    <row r="221" spans="1:10" s="26" customFormat="1" ht="12.75" customHeight="1">
      <c r="A221" s="26" t="str">
        <f>C221&amp;D221&amp;E221</f>
        <v>SENADOR JOSÉ PORFÍRIO2015OUTUBRO</v>
      </c>
      <c r="B221" s="26">
        <v>1507805</v>
      </c>
      <c r="C221" s="26" t="s">
        <v>19</v>
      </c>
      <c r="D221" s="26">
        <v>2015</v>
      </c>
      <c r="E221" s="26" t="s">
        <v>14</v>
      </c>
      <c r="F221" s="28">
        <v>266.04</v>
      </c>
      <c r="G221" s="26">
        <v>2</v>
      </c>
      <c r="H221" s="26" t="s">
        <v>26</v>
      </c>
      <c r="I221" s="26">
        <v>131</v>
      </c>
      <c r="J221" s="28">
        <v>8.87</v>
      </c>
    </row>
    <row r="222" spans="1:10" s="26" customFormat="1" ht="12.75" customHeight="1">
      <c r="A222" s="26" t="str">
        <f>C222&amp;D222&amp;E222</f>
        <v>VITÓRIA DO XINGU2015OUTUBRO</v>
      </c>
      <c r="B222" s="26">
        <v>1508357</v>
      </c>
      <c r="C222" s="26" t="s">
        <v>20</v>
      </c>
      <c r="D222" s="26">
        <v>2015</v>
      </c>
      <c r="E222" s="26" t="s">
        <v>14</v>
      </c>
      <c r="F222" s="28">
        <v>273.07</v>
      </c>
      <c r="G222" s="26">
        <v>2</v>
      </c>
      <c r="H222" s="26" t="s">
        <v>26</v>
      </c>
      <c r="I222" s="26">
        <v>48</v>
      </c>
      <c r="J222" s="28">
        <v>9.1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E30"/>
  <sheetViews>
    <sheetView showGridLines="0" zoomScalePageLayoutView="0" workbookViewId="0" topLeftCell="A1">
      <pane ySplit="1" topLeftCell="A8" activePane="bottomLeft" state="frozen"/>
      <selection pane="topLeft" activeCell="C11" sqref="C11"/>
      <selection pane="bottomLeft" activeCell="A27" sqref="A27"/>
    </sheetView>
  </sheetViews>
  <sheetFormatPr defaultColWidth="9.140625" defaultRowHeight="12.75"/>
  <cols>
    <col min="1" max="1" width="24.7109375" style="1" customWidth="1"/>
    <col min="2" max="2" width="34.28125" style="1" customWidth="1"/>
    <col min="3" max="3" width="11.57421875" style="1" bestFit="1" customWidth="1"/>
    <col min="4" max="4" width="57.57421875" style="1" bestFit="1" customWidth="1"/>
    <col min="5" max="5" width="16.8515625" style="1" customWidth="1"/>
    <col min="6" max="6" width="9.140625" style="1" customWidth="1"/>
    <col min="7" max="16384" width="9.140625" style="1" customWidth="1"/>
  </cols>
  <sheetData>
    <row r="1" spans="1:5" ht="18" customHeight="1" thickBot="1">
      <c r="A1" s="21" t="s">
        <v>21</v>
      </c>
      <c r="B1" s="21" t="s">
        <v>22</v>
      </c>
      <c r="C1" s="21" t="s">
        <v>23</v>
      </c>
      <c r="D1" s="21" t="s">
        <v>24</v>
      </c>
      <c r="E1" s="21" t="s">
        <v>25</v>
      </c>
    </row>
    <row r="2" spans="1:5" ht="12.75" customHeight="1">
      <c r="A2" s="43" t="s">
        <v>3</v>
      </c>
      <c r="B2" s="29" t="s">
        <v>27</v>
      </c>
      <c r="C2" s="29" t="s">
        <v>38</v>
      </c>
      <c r="D2" s="10" t="s">
        <v>29</v>
      </c>
      <c r="E2" s="29" t="s">
        <v>4</v>
      </c>
    </row>
    <row r="3" spans="1:5" ht="12.75" customHeight="1">
      <c r="A3" s="44"/>
      <c r="B3" s="32"/>
      <c r="C3" s="30"/>
      <c r="D3" s="10" t="s">
        <v>30</v>
      </c>
      <c r="E3" s="30"/>
    </row>
    <row r="4" spans="1:5" ht="12.75">
      <c r="A4" s="44"/>
      <c r="B4" s="32"/>
      <c r="C4" s="30"/>
      <c r="D4" s="10" t="s">
        <v>31</v>
      </c>
      <c r="E4" s="30"/>
    </row>
    <row r="5" spans="1:5" ht="12.75">
      <c r="A5" s="44"/>
      <c r="B5" s="32"/>
      <c r="C5" s="30"/>
      <c r="D5" s="10" t="s">
        <v>32</v>
      </c>
      <c r="E5" s="30"/>
    </row>
    <row r="6" spans="1:5" ht="13.5" thickBot="1">
      <c r="A6" s="45"/>
      <c r="B6" s="33"/>
      <c r="C6" s="31"/>
      <c r="D6" s="11" t="s">
        <v>33</v>
      </c>
      <c r="E6" s="31"/>
    </row>
    <row r="7" spans="1:5" s="4" customFormat="1" ht="44.25" customHeight="1" thickBot="1">
      <c r="A7" s="2" t="s">
        <v>2</v>
      </c>
      <c r="B7" s="9" t="s">
        <v>43</v>
      </c>
      <c r="C7" s="3" t="s">
        <v>37</v>
      </c>
      <c r="D7" s="8" t="s">
        <v>44</v>
      </c>
      <c r="E7" s="9"/>
    </row>
    <row r="8" spans="1:5" s="4" customFormat="1" ht="12.75">
      <c r="A8" s="43" t="s">
        <v>1</v>
      </c>
      <c r="B8" s="29" t="s">
        <v>42</v>
      </c>
      <c r="C8" s="46" t="s">
        <v>36</v>
      </c>
      <c r="D8" s="5" t="s">
        <v>5</v>
      </c>
      <c r="E8" s="29"/>
    </row>
    <row r="9" spans="1:5" s="4" customFormat="1" ht="12.75">
      <c r="A9" s="44"/>
      <c r="B9" s="30"/>
      <c r="C9" s="47"/>
      <c r="D9" s="6" t="s">
        <v>6</v>
      </c>
      <c r="E9" s="30"/>
    </row>
    <row r="10" spans="1:5" s="4" customFormat="1" ht="12.75">
      <c r="A10" s="44"/>
      <c r="B10" s="30"/>
      <c r="C10" s="47"/>
      <c r="D10" s="6" t="s">
        <v>7</v>
      </c>
      <c r="E10" s="30"/>
    </row>
    <row r="11" spans="1:5" s="4" customFormat="1" ht="12.75">
      <c r="A11" s="44"/>
      <c r="B11" s="30"/>
      <c r="C11" s="47"/>
      <c r="D11" s="6" t="s">
        <v>8</v>
      </c>
      <c r="E11" s="30"/>
    </row>
    <row r="12" spans="1:5" s="4" customFormat="1" ht="12.75">
      <c r="A12" s="44"/>
      <c r="B12" s="30"/>
      <c r="C12" s="47"/>
      <c r="D12" s="6" t="s">
        <v>9</v>
      </c>
      <c r="E12" s="30"/>
    </row>
    <row r="13" spans="1:5" s="4" customFormat="1" ht="12.75">
      <c r="A13" s="44"/>
      <c r="B13" s="30"/>
      <c r="C13" s="47"/>
      <c r="D13" s="6" t="s">
        <v>10</v>
      </c>
      <c r="E13" s="30"/>
    </row>
    <row r="14" spans="1:5" s="4" customFormat="1" ht="12.75">
      <c r="A14" s="44"/>
      <c r="B14" s="30"/>
      <c r="C14" s="47"/>
      <c r="D14" s="6" t="s">
        <v>11</v>
      </c>
      <c r="E14" s="30"/>
    </row>
    <row r="15" spans="1:5" s="4" customFormat="1" ht="12.75">
      <c r="A15" s="44"/>
      <c r="B15" s="30"/>
      <c r="C15" s="47"/>
      <c r="D15" s="6" t="s">
        <v>12</v>
      </c>
      <c r="E15" s="30"/>
    </row>
    <row r="16" spans="1:5" s="4" customFormat="1" ht="12.75">
      <c r="A16" s="44"/>
      <c r="B16" s="30"/>
      <c r="C16" s="47"/>
      <c r="D16" s="6" t="s">
        <v>13</v>
      </c>
      <c r="E16" s="30"/>
    </row>
    <row r="17" spans="1:5" s="4" customFormat="1" ht="12.75">
      <c r="A17" s="44"/>
      <c r="B17" s="30"/>
      <c r="C17" s="47"/>
      <c r="D17" s="6" t="s">
        <v>14</v>
      </c>
      <c r="E17" s="30"/>
    </row>
    <row r="18" spans="1:5" s="4" customFormat="1" ht="12.75">
      <c r="A18" s="44"/>
      <c r="B18" s="30"/>
      <c r="C18" s="47"/>
      <c r="D18" s="6" t="s">
        <v>15</v>
      </c>
      <c r="E18" s="30"/>
    </row>
    <row r="19" spans="1:5" s="4" customFormat="1" ht="13.5" thickBot="1">
      <c r="A19" s="45"/>
      <c r="B19" s="31"/>
      <c r="C19" s="48"/>
      <c r="D19" s="7" t="s">
        <v>16</v>
      </c>
      <c r="E19" s="31"/>
    </row>
    <row r="20" spans="1:5" ht="12" customHeight="1">
      <c r="A20" s="39" t="s">
        <v>45</v>
      </c>
      <c r="B20" s="42" t="s">
        <v>49</v>
      </c>
      <c r="C20" s="34" t="s">
        <v>37</v>
      </c>
      <c r="D20" s="36" t="s">
        <v>34</v>
      </c>
      <c r="E20" s="34"/>
    </row>
    <row r="21" spans="1:5" ht="12" customHeight="1">
      <c r="A21" s="40"/>
      <c r="B21" s="30"/>
      <c r="C21" s="35"/>
      <c r="D21" s="37"/>
      <c r="E21" s="35"/>
    </row>
    <row r="22" spans="1:5" ht="12" customHeight="1" thickBot="1">
      <c r="A22" s="41"/>
      <c r="B22" s="31"/>
      <c r="C22" s="35"/>
      <c r="D22" s="38"/>
      <c r="E22" s="35"/>
    </row>
    <row r="23" spans="1:5" ht="12.75">
      <c r="A23" s="43" t="s">
        <v>46</v>
      </c>
      <c r="B23" s="29" t="s">
        <v>28</v>
      </c>
      <c r="C23" s="34" t="s">
        <v>38</v>
      </c>
      <c r="D23" s="12" t="s">
        <v>35</v>
      </c>
      <c r="E23" s="34" t="s">
        <v>47</v>
      </c>
    </row>
    <row r="24" spans="1:5" ht="12.75">
      <c r="A24" s="44"/>
      <c r="B24" s="30"/>
      <c r="C24" s="35"/>
      <c r="D24" s="13" t="s">
        <v>39</v>
      </c>
      <c r="E24" s="35"/>
    </row>
    <row r="25" spans="1:5" ht="12.75">
      <c r="A25" s="44"/>
      <c r="B25" s="30"/>
      <c r="C25" s="35"/>
      <c r="D25" s="13" t="s">
        <v>40</v>
      </c>
      <c r="E25" s="35"/>
    </row>
    <row r="26" spans="1:5" ht="13.5" thickBot="1">
      <c r="A26" s="44"/>
      <c r="B26" s="31"/>
      <c r="C26" s="35"/>
      <c r="D26" s="14" t="s">
        <v>34</v>
      </c>
      <c r="E26" s="35"/>
    </row>
    <row r="27" spans="1:5" ht="33.75" customHeight="1" thickBot="1">
      <c r="A27" s="22" t="s">
        <v>53</v>
      </c>
      <c r="B27" s="25" t="s">
        <v>51</v>
      </c>
      <c r="C27" s="15" t="s">
        <v>37</v>
      </c>
      <c r="D27" s="19" t="s">
        <v>34</v>
      </c>
      <c r="E27" s="15"/>
    </row>
    <row r="28" spans="1:5" ht="56.25" customHeight="1" thickBot="1">
      <c r="A28" s="9" t="s">
        <v>41</v>
      </c>
      <c r="B28" s="20" t="s">
        <v>50</v>
      </c>
      <c r="C28" s="9" t="s">
        <v>37</v>
      </c>
      <c r="D28" s="9"/>
      <c r="E28" s="18"/>
    </row>
    <row r="29" spans="1:4" ht="12.75">
      <c r="A29" s="16"/>
      <c r="B29" s="16"/>
      <c r="D29" s="17"/>
    </row>
    <row r="30" ht="12.75">
      <c r="D30" s="17"/>
    </row>
  </sheetData>
  <sheetProtection/>
  <mergeCells count="17">
    <mergeCell ref="B8:B19"/>
    <mergeCell ref="C8:C19"/>
    <mergeCell ref="E23:E26"/>
    <mergeCell ref="E20:E22"/>
    <mergeCell ref="A23:A26"/>
    <mergeCell ref="B23:B26"/>
    <mergeCell ref="C23:C26"/>
    <mergeCell ref="E2:E6"/>
    <mergeCell ref="B2:B6"/>
    <mergeCell ref="C2:C6"/>
    <mergeCell ref="C20:C22"/>
    <mergeCell ref="D20:D22"/>
    <mergeCell ref="A20:A22"/>
    <mergeCell ref="B20:B22"/>
    <mergeCell ref="A2:A6"/>
    <mergeCell ref="E8:E19"/>
    <mergeCell ref="A8:A19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WorleyParsons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taimara.ferreira</dc:creator>
  <cp:keywords/>
  <dc:description/>
  <cp:lastModifiedBy>Turpin, Maria Elena(Sao Paulo)</cp:lastModifiedBy>
  <dcterms:created xsi:type="dcterms:W3CDTF">2012-12-15T18:11:57Z</dcterms:created>
  <dcterms:modified xsi:type="dcterms:W3CDTF">2015-12-18T14:34:13Z</dcterms:modified>
  <cp:category/>
  <cp:version/>
  <cp:contentType/>
  <cp:contentStatus/>
</cp:coreProperties>
</file>